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akacs\Desktop\TTK öltözők\"/>
    </mc:Choice>
  </mc:AlternateContent>
  <bookViews>
    <workbookView xWindow="0" yWindow="0" windowWidth="19170" windowHeight="12060" activeTab="2"/>
  </bookViews>
  <sheets>
    <sheet name="Összesen" sheetId="3" r:id="rId1"/>
    <sheet name="Fsz. öltözők vízellátás" sheetId="2" r:id="rId2"/>
    <sheet name="Fsz. öltözők szellőzés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7" i="2" l="1"/>
  <c r="G77" i="2"/>
  <c r="H75" i="2"/>
  <c r="G75" i="2"/>
  <c r="H73" i="2"/>
  <c r="G73" i="2"/>
  <c r="H71" i="2"/>
  <c r="G71" i="2"/>
  <c r="H69" i="2"/>
  <c r="G69" i="2"/>
  <c r="H67" i="2"/>
  <c r="G67" i="2"/>
  <c r="H65" i="2"/>
  <c r="G65" i="2"/>
  <c r="H63" i="2"/>
  <c r="G63" i="2"/>
  <c r="H61" i="2"/>
  <c r="G61" i="2"/>
  <c r="H59" i="2"/>
  <c r="G59" i="2"/>
  <c r="H57" i="2"/>
  <c r="G57" i="2"/>
  <c r="H55" i="2"/>
  <c r="G55" i="2"/>
  <c r="H53" i="2"/>
  <c r="G53" i="2"/>
  <c r="H51" i="2"/>
  <c r="G51" i="2"/>
  <c r="H49" i="2"/>
  <c r="G49" i="2"/>
  <c r="H47" i="2"/>
  <c r="G47" i="2"/>
  <c r="H45" i="2"/>
  <c r="G45" i="2"/>
  <c r="H43" i="2"/>
  <c r="G43" i="2"/>
  <c r="H41" i="2"/>
  <c r="G41" i="2"/>
  <c r="H39" i="2"/>
  <c r="G39" i="2"/>
  <c r="H37" i="2"/>
  <c r="G37" i="2"/>
  <c r="H35" i="2"/>
  <c r="G35" i="2"/>
  <c r="H33" i="2"/>
  <c r="G33" i="2"/>
  <c r="H31" i="2"/>
  <c r="G31" i="2"/>
  <c r="H29" i="2"/>
  <c r="G29" i="2"/>
  <c r="H27" i="2"/>
  <c r="G27" i="2"/>
  <c r="H25" i="2"/>
  <c r="G25" i="2"/>
  <c r="H23" i="2"/>
  <c r="G23" i="2"/>
  <c r="H21" i="2"/>
  <c r="G21" i="2"/>
  <c r="H19" i="2"/>
  <c r="G19" i="2"/>
  <c r="H17" i="2"/>
  <c r="G17" i="2"/>
  <c r="H15" i="2"/>
  <c r="G15" i="2"/>
  <c r="H13" i="2"/>
  <c r="G13" i="2"/>
  <c r="H11" i="2"/>
  <c r="G11" i="2"/>
  <c r="H9" i="2"/>
  <c r="G9" i="2"/>
  <c r="H7" i="2"/>
  <c r="G7" i="2"/>
  <c r="H5" i="2"/>
  <c r="G5" i="2"/>
  <c r="H3" i="2"/>
  <c r="H80" i="2" s="1"/>
  <c r="C2" i="3" s="1"/>
  <c r="G3" i="2"/>
  <c r="G80" i="2" s="1"/>
  <c r="B2" i="3" s="1"/>
  <c r="H43" i="1"/>
  <c r="G43" i="1"/>
  <c r="H41" i="1"/>
  <c r="G41" i="1"/>
  <c r="H39" i="1"/>
  <c r="G39" i="1"/>
  <c r="H37" i="1"/>
  <c r="G37" i="1"/>
  <c r="H35" i="1"/>
  <c r="G35" i="1"/>
  <c r="H33" i="1"/>
  <c r="G33" i="1"/>
  <c r="H31" i="1"/>
  <c r="G31" i="1"/>
  <c r="H29" i="1"/>
  <c r="G29" i="1"/>
  <c r="H27" i="1"/>
  <c r="G27" i="1"/>
  <c r="H25" i="1"/>
  <c r="G25" i="1"/>
  <c r="H23" i="1"/>
  <c r="G23" i="1"/>
  <c r="H21" i="1"/>
  <c r="G21" i="1"/>
  <c r="H19" i="1"/>
  <c r="G19" i="1"/>
  <c r="H17" i="1"/>
  <c r="G17" i="1"/>
  <c r="H15" i="1"/>
  <c r="G15" i="1"/>
  <c r="H13" i="1"/>
  <c r="G13" i="1"/>
  <c r="H11" i="1"/>
  <c r="G11" i="1"/>
  <c r="H9" i="1"/>
  <c r="G9" i="1"/>
  <c r="H7" i="1"/>
  <c r="G7" i="1"/>
  <c r="H5" i="1"/>
  <c r="G5" i="1"/>
  <c r="G46" i="1" s="1"/>
  <c r="B3" i="3" s="1"/>
  <c r="H3" i="1"/>
  <c r="H46" i="1" s="1"/>
  <c r="C3" i="3" s="1"/>
  <c r="G3" i="1"/>
  <c r="C5" i="3" l="1"/>
  <c r="B5" i="3"/>
  <c r="C7" i="3" s="1"/>
</calcChain>
</file>

<file path=xl/sharedStrings.xml><?xml version="1.0" encoding="utf-8"?>
<sst xmlns="http://schemas.openxmlformats.org/spreadsheetml/2006/main" count="263" uniqueCount="126">
  <si>
    <t>Azonosító</t>
  </si>
  <si>
    <t>Mennyiség</t>
  </si>
  <si>
    <t>Egys.</t>
  </si>
  <si>
    <t>Szöveg</t>
  </si>
  <si>
    <t>Óradij</t>
  </si>
  <si>
    <t>Anyagár</t>
  </si>
  <si>
    <t>xÓradij</t>
  </si>
  <si>
    <t>xAnyagár</t>
  </si>
  <si>
    <t>Fsz. öltözők szellőzés</t>
  </si>
  <si>
    <t>K-tétel</t>
  </si>
  <si>
    <t>db</t>
  </si>
  <si>
    <t>TROX szellőzőrács befúvásra vagy elszívásra, körbefutó keretben vízszintesen rögzített lamellákkal, mögé épített feketére festett, lamellás légmennyiség szabályozóval, rejtett rögzítésű beépítőkerettel, a keret és a rács anyaga alumínium natúr színben eloxálva E6-C-0. AH-0-AG/425x225/A1/0</t>
  </si>
  <si>
    <t xml:space="preserve"> </t>
  </si>
  <si>
    <t>TROX kör alakú légszelep általában alárendelt helyiségekben történő elhelyezésre, de esztétikus megjelenésüknek köszönhetően akár komfort térbe is elhelyezhetők. Kör alakú kivitel funkcióját tekintve alkalmazható elszívásra: LVS illetve befúvásra Z-LVS típus. A légszelep a szeleptányérból és a szelepgyűrűből áll. A légmennyiség beállítása a szeleptányér forgatásával történik, melynek során a szeleptányér egy menetes száron mozog, így az áramlási rés beállítható majd egy ellenanyával rögzíthető. Beépítés gyorsan és egyszerűen a beépítő kerettel történik bajonettzáras rögzítéssel. Anyaga acéllemez, a látható részek tiszta fehér (RAL9010) színre festve. LVS/100/G1</t>
  </si>
  <si>
    <t>Csőbe dugható visszacspó szelep SIG OKA-B100 DN100</t>
  </si>
  <si>
    <t>Wolf DV-2-225-230V típusú EC-motoros tetőventilátor beépített szervizkapcsolóval 32 2138620</t>
  </si>
  <si>
    <t>Wolf fokozatmentes fordulatszám szabályozó (0-10 V) DV-2 sorozatú tetőventilátorokhoz 2745937</t>
  </si>
  <si>
    <t>Wolf lapostető lábazat, magas kivitel, DV-2-225-höz; magassága: 500 mm 2138635</t>
  </si>
  <si>
    <t>Wolf önműködő visszacsapószelep magas kivitelű lapostető lábazathoz, DV-2- 225-höz 2138645</t>
  </si>
  <si>
    <t>Wolf hangcsillapító (magas) lapostető lábazathoz, DV-2-225-höz 2138650</t>
  </si>
  <si>
    <t>Wolf tömítőkeret műanyagból DV-2-225 és tartozékai (hangcsillapító, lábazat) közötti tömítéshez 2138664</t>
  </si>
  <si>
    <t>Wolf közdarab tetőátvezetéshez, DV-2-225-höz 2138669</t>
  </si>
  <si>
    <t>Meglévő tető felépítmény bontása, lábazatának átalakítása tetőventilátor fogadására, Költség előirényzat</t>
  </si>
  <si>
    <t>83-111-003-025-01-11004</t>
  </si>
  <si>
    <t>m</t>
  </si>
  <si>
    <t>Spirálkorcolt könnyű, merev lemezcsővezeték, horganyzott acélszalagból, külön tételben kiírt tartószerkezetre szerelve, PANOL SPIKO típusú, borda nélkül, lemezvastagság: 0,70 mm NA  250</t>
  </si>
  <si>
    <t>83-112-004-254-21-11112</t>
  </si>
  <si>
    <t>Nagyflexibilitású hangszigetelő légtechnikai tömlő, perforált ALUDEC 45-ből készült belső csővel, párazáró fóliával, 25 mm vtg. üveggyapottal, 31 mikron vtg. köpennyel, felszerelve, (10 m/doboz kiszerelésben) AIRVENT SONODEC-25 típusú, SONODEC-25 254</t>
  </si>
  <si>
    <t>83-113-023-025-01-11111</t>
  </si>
  <si>
    <t>Csőkapcsoló közbetét, horganyzott acéllemezből, kötésanyaggal, külön tételben kiírt tartószerkezetre szerelve, PANOL VF-01 típusú, NA  250</t>
  </si>
  <si>
    <t>83-132-111-022-01-41022</t>
  </si>
  <si>
    <t>m2</t>
  </si>
  <si>
    <t>Korcolt lemezidom, négyszög keresztmetszettel, tipizált kötésanyaggal, külön tételben kiírt tartószerkezetre felszerelve, PANOL gyártmányú, horganyzott acéllemezből, MEZ peremmel, II.kivitelben 0,70 mm vtg. lemezből</t>
  </si>
  <si>
    <t>83-991-001-001</t>
  </si>
  <si>
    <t>óra</t>
  </si>
  <si>
    <t>Légcsatorna hálózat és tartozékainak üzempróbái és beszabályozása, vezetékrendszer tömörségi vizsgálata</t>
  </si>
  <si>
    <t>83-991-001-002</t>
  </si>
  <si>
    <t>szabályzó szerkezetek beszabályozása</t>
  </si>
  <si>
    <t>83-991-001-004</t>
  </si>
  <si>
    <t>a teljes légtechnikai rendszer beszabályozása és próbaüzeme</t>
  </si>
  <si>
    <t>Tetőventilátorok szakszervíz általi beüzemelése</t>
  </si>
  <si>
    <t>83-000-001</t>
  </si>
  <si>
    <t>kg</t>
  </si>
  <si>
    <t>Csövek, idomok, szerelvények roncsba bontása</t>
  </si>
  <si>
    <t>83-000-012</t>
  </si>
  <si>
    <t>Gépek, berendezések szakszerű bontása</t>
  </si>
  <si>
    <t>Összesen:</t>
  </si>
  <si>
    <t>Fsz. öltözők vízellátás</t>
  </si>
  <si>
    <t>81-514-002-016-53-31021</t>
  </si>
  <si>
    <t>Alumíniumbetétes, oxigéndiffúzió-mentes, többrétegű műanyag csővezeték vízellátási és radiátoros fűtési célokra, a csővégek préskötéses kapcsolásával, szakaszos nyomáspróbával, szabadon szerelve, csőidomokkal és tartóbilincsekkel. Anyaga: polipropilén UPONOR-UNIPIPE típusú, tekercsben szállított csővel átm. 16x2.00 (200m tek.) 1013371</t>
  </si>
  <si>
    <t>81-514-003-020-53-31021</t>
  </si>
  <si>
    <t>átm. 20x2.25 (100m tek.) 1013388</t>
  </si>
  <si>
    <t>81-514-004-025-53-31021</t>
  </si>
  <si>
    <t>átm. 25x2.50 ( 50m tek.) 1013398</t>
  </si>
  <si>
    <t>81-514-005-032-53-31021</t>
  </si>
  <si>
    <t>átm. 32x3.00 ( 50m tek.) 1013401</t>
  </si>
  <si>
    <t>81-514-005-032-53-31022</t>
  </si>
  <si>
    <t>szálban szállított csővel (L=5,0 m) átm.  40x 4.00</t>
  </si>
  <si>
    <t>82-121-205-005-24-15301</t>
  </si>
  <si>
    <t>Gázipari, víz-fűtés szerelési felhasználású gömbcsap, sárgarézből (kék fogantyúval), felszerelve, MOFÉM AHA típusú, belső menettel 1 1/4"-os 113-0051-00</t>
  </si>
  <si>
    <t>82-121-223-003-33-61121</t>
  </si>
  <si>
    <t>Strangszabályozószelep, mindkét végén belső menettel, felszerelve, TOUR &amp; ANDERSSON "STAD" típusú, PN 20 3/4"</t>
  </si>
  <si>
    <t>48-830-011-018-59-84120</t>
  </si>
  <si>
    <t>Épületgépészeti és ipari csővezeték szigetelése szintetikus gumi, szintetikus kaucsuk, polietilén vagy poliuretán anyagú csőhéjjal, illesztések, hézagok, csővégek lezárásával, AC/ARMAFLEX típusú, csőhéj, anyaga: szintetikus gumi, 9,0 mm vastag 18 mm átm. csővezetékre ACE 09-018</t>
  </si>
  <si>
    <t>48-830-011-022-59-84120</t>
  </si>
  <si>
    <t>22 mm átm. csővezetékre ACE 09-022</t>
  </si>
  <si>
    <t>48-830-011-028-59-84120</t>
  </si>
  <si>
    <t>28 mm átm. csővezetékre ACE 09-028</t>
  </si>
  <si>
    <t>48-830-011-035-59-84130</t>
  </si>
  <si>
    <t>13,0 mm vastag 35 mm átm. csővezetékre ACE 13-035</t>
  </si>
  <si>
    <t>48-830-012-042-59-84130</t>
  </si>
  <si>
    <t>42 mm átm. csővezetékre ACE 13-042</t>
  </si>
  <si>
    <t>82-213-111-001-01-11311</t>
  </si>
  <si>
    <t>Szaniter kerámia WC csésze, padlóra szerelhető kivitelben a szükséges szerelési tartozékokkal, ülőkével, (de az ülőke ára nélkül), felszerelve, V&amp;B ALFÖLDI-Bázis típusú, mélyöblítésű kivitelben hátsó kifolyású, fehér 403159</t>
  </si>
  <si>
    <t>82-213-000-001-01-11935</t>
  </si>
  <si>
    <t>WC ülőke, krómozott csuklópánttal, (a felszerelési időt a WC csésze szerelési ideje tartalmazza), ALFÖLDI típusú, fehér 878095</t>
  </si>
  <si>
    <t>Falon kívüli, alacsony építési magasságú WC tartály, bekötő csővel, felszerelvel, kompletten Geberit RIO AP110</t>
  </si>
  <si>
    <t>82-211-111-003-01-11106</t>
  </si>
  <si>
    <t>Szaniter kerámia mosdó, műanyag faliékekkel, csavarokkal, felszerelve, V&amp;B ALFÖLDI-Bázis típusú, bűzelzáró takaróelem és mosdóláb nélkül 60x49 cm  fehér  41916001</t>
  </si>
  <si>
    <t>82-251-112-001-11-18111</t>
  </si>
  <si>
    <t>Egykaros mosdócsaptelep, sárgarézből, krómozott kivitelben, felszerelve, GROHE Eurosmart típusú, 23324</t>
  </si>
  <si>
    <t>82-281-117-040-41-00153</t>
  </si>
  <si>
    <t>Falba építhető kézmosó szifon műanyagból (PP), mozgáskorlátozott mosdóhoz, kihúzható merülőcsővel, felszerelve, HL134.0 jelű, DIN 19541 szerint DN40 (műa összekötővel) HL134.0/40 (K)</t>
  </si>
  <si>
    <t>82-214-111-001-01-13412</t>
  </si>
  <si>
    <t>Szaniter kerámia vizelde berendezés, felerősítő dübelkészlettel, gumitömítésekkel, felszerelve, V&amp;B ALFÖLDI-Saval típusú, hátsó bekötésű fehér</t>
  </si>
  <si>
    <t>82-215-321-112-11-11561</t>
  </si>
  <si>
    <t>Infravezérlésű, egyedi vizelde öblítő elektronika, rozsdamentes előlappal, 150x150x80 mm-es műanyag dobozba, falon belül szerelve, (de az elektromos bekötés költsége nélkül), 230 V tápfeszültségre, műanyag mágnesszeleppel rejtettcsavarozású előlappal BK00795000000002</t>
  </si>
  <si>
    <t>82-281-415-040-41-00402</t>
  </si>
  <si>
    <t>Vizelde szifon műanyagból (PP), vízszintes bemenettel, 0-90° között elfordítható kimenettel, felszerelve, HL430 jelű, DIN 195412 szerint PP DN40 HL430/40</t>
  </si>
  <si>
    <t>Grohe Eurosmart Cosmopolitan falba épített zuhanycsaptelep, Grohe Rapido E falon belüli egységgel, beépítve, kompletten ciksz: 19383000+35501000</t>
  </si>
  <si>
    <t>B&amp;K BK01518000000002 - Idral zuhanyfej rejtett csövezéssel, KO acél vandálbiztos</t>
  </si>
  <si>
    <t>82-252-211-001-24-12711</t>
  </si>
  <si>
    <t>Sarokszelep, sárgarézből, krómozott kivitelben, rozsdamentes acél szűrővel, felszerelve, MOFÉM típusú, 3/8" 163-0010-10</t>
  </si>
  <si>
    <t>82-999-111-002</t>
  </si>
  <si>
    <t>Víz,- csatornaszerelési munkák próbái, vízvezetéki nyomórendszer nyomáspróbája</t>
  </si>
  <si>
    <t>82-999-111-004</t>
  </si>
  <si>
    <t>vezetékrendszer fertőtlenítése</t>
  </si>
  <si>
    <t>klt</t>
  </si>
  <si>
    <t>ÁNTSZ által elismert vízmintavétel</t>
  </si>
  <si>
    <t>82-999-121-001</t>
  </si>
  <si>
    <t>Víz,- csatornaszerelési munkák átadás-átvételi eljárásával kapcsolatos költségek átadási dokumentáció készítés</t>
  </si>
  <si>
    <t>82-999-121-003</t>
  </si>
  <si>
    <t>kezelési utasítás készítés</t>
  </si>
  <si>
    <t>82-999-121-004</t>
  </si>
  <si>
    <t>kezelésre vonatkozó kioktatás</t>
  </si>
  <si>
    <t>81-000-101-001</t>
  </si>
  <si>
    <t>Vízvezeték elzárás és nyitás bontási és javítási munkák előtt és után</t>
  </si>
  <si>
    <t>81-000-201</t>
  </si>
  <si>
    <t>Szabadon, vagy padlócsatornába szerelt horganyzott, vagy fekete acélcső bontása,tartószerkezetekről 2"-ig, vagy  DN  50-  ig</t>
  </si>
  <si>
    <t>82-000-111</t>
  </si>
  <si>
    <t>Menetes szerelvény leszerelése 2 " átmérőig</t>
  </si>
  <si>
    <t>82-000-131</t>
  </si>
  <si>
    <t>Szelep, csaptelep, bekötőcső, zsírfogó, bűzelzáró, és egyéb szerelvény leszerelése</t>
  </si>
  <si>
    <t>82-000-201</t>
  </si>
  <si>
    <t>Mosogató leszerelése</t>
  </si>
  <si>
    <t>82-000-213</t>
  </si>
  <si>
    <t>WC csésze leszerelése</t>
  </si>
  <si>
    <t>82-000-214</t>
  </si>
  <si>
    <t>Vizelde leszerelése</t>
  </si>
  <si>
    <t>82-000-215</t>
  </si>
  <si>
    <t>Öblítőtartály leszerelése</t>
  </si>
  <si>
    <t>Munkanem</t>
  </si>
  <si>
    <t>Munkadíj</t>
  </si>
  <si>
    <t>Anyagköltség</t>
  </si>
  <si>
    <t>Összesen</t>
  </si>
  <si>
    <t>Mind összesen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</si>
</sst>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3" fontId="0" fillId="0" borderId="0" xfId="0" applyNumberFormat="1"/>
    <xf numFmtId="3" fontId="1" fillId="0" borderId="0" xfId="0" applyNumberFormat="1" applyFont="1"/>
    <xf numFmtId="3" fontId="1" fillId="0" borderId="0" xfId="0" applyNumberFormat="1" applyFont="1" applyAlignment="1">
      <alignment horizontal="center"/>
    </xf>
    <xf numFmtId="0" fontId="0" fillId="0" borderId="0" xfId="0" applyAlignment="1"/>
    <xf numFmtId="4" fontId="0" fillId="0" borderId="0" xfId="0" applyNumberFormat="1" applyAlignment="1"/>
    <xf numFmtId="3" fontId="0" fillId="0" borderId="0" xfId="0" applyNumberFormat="1" applyAlignmen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"/>
  <sheetViews>
    <sheetView workbookViewId="0">
      <selection activeCell="A11" sqref="A11"/>
    </sheetView>
  </sheetViews>
  <sheetFormatPr defaultRowHeight="15" x14ac:dyDescent="0.25"/>
  <cols>
    <col min="1" max="1" width="60.7109375" customWidth="1"/>
    <col min="2" max="3" width="13.7109375" customWidth="1"/>
  </cols>
  <sheetData>
    <row r="1" spans="1:3" x14ac:dyDescent="0.25">
      <c r="A1" s="2" t="s">
        <v>121</v>
      </c>
      <c r="B1" s="2" t="s">
        <v>122</v>
      </c>
      <c r="C1" s="2" t="s">
        <v>123</v>
      </c>
    </row>
    <row r="2" spans="1:3" x14ac:dyDescent="0.25">
      <c r="A2" t="s">
        <v>47</v>
      </c>
      <c r="B2" s="7">
        <f>'Fsz. öltözők vízellátás'!G80</f>
        <v>0</v>
      </c>
      <c r="C2" s="7">
        <f>'Fsz. öltözők vízellátás'!H80</f>
        <v>0</v>
      </c>
    </row>
    <row r="3" spans="1:3" x14ac:dyDescent="0.25">
      <c r="A3" t="s">
        <v>8</v>
      </c>
      <c r="B3" s="7">
        <f>'Fsz. öltözők szellőzés'!G46</f>
        <v>0</v>
      </c>
      <c r="C3" s="7">
        <f>'Fsz. öltözők szellőzés'!H46</f>
        <v>0</v>
      </c>
    </row>
    <row r="4" spans="1:3" ht="2.1" customHeight="1" x14ac:dyDescent="0.25"/>
    <row r="5" spans="1:3" x14ac:dyDescent="0.25">
      <c r="A5" s="1" t="s">
        <v>124</v>
      </c>
      <c r="B5" s="8">
        <f>SUM(B2:B3)</f>
        <v>0</v>
      </c>
      <c r="C5" s="8">
        <f>SUM(C2:C3)</f>
        <v>0</v>
      </c>
    </row>
    <row r="6" spans="1:3" ht="2.1" customHeight="1" x14ac:dyDescent="0.25"/>
    <row r="7" spans="1:3" x14ac:dyDescent="0.25">
      <c r="A7" s="1" t="s">
        <v>125</v>
      </c>
      <c r="C7" s="8">
        <f>(B5 + C5)</f>
        <v>0</v>
      </c>
    </row>
  </sheetData>
  <pageMargins left="0.7" right="0.7" top="0.75" bottom="0.75" header="0.3" footer="0.3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0"/>
  <sheetViews>
    <sheetView workbookViewId="0">
      <selection activeCell="K3" sqref="J3:K3"/>
    </sheetView>
  </sheetViews>
  <sheetFormatPr defaultRowHeight="15" x14ac:dyDescent="0.25"/>
  <cols>
    <col min="1" max="1" width="21.7109375" customWidth="1"/>
    <col min="2" max="2" width="7.7109375" customWidth="1"/>
    <col min="3" max="3" width="4.7109375" customWidth="1"/>
    <col min="4" max="4" width="60.7109375" customWidth="1"/>
    <col min="5" max="6" width="11.7109375" customWidth="1"/>
    <col min="7" max="8" width="13.7109375" customWidth="1"/>
  </cols>
  <sheetData>
    <row r="1" spans="1:9" x14ac:dyDescent="0.25">
      <c r="A1" s="2" t="s">
        <v>0</v>
      </c>
      <c r="B1" s="3" t="s">
        <v>1</v>
      </c>
      <c r="C1" s="2" t="s">
        <v>2</v>
      </c>
      <c r="D1" s="6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10"/>
    </row>
    <row r="2" spans="1:9" x14ac:dyDescent="0.25">
      <c r="A2" s="10"/>
      <c r="B2" s="11"/>
      <c r="C2" s="10"/>
      <c r="D2" s="5" t="s">
        <v>47</v>
      </c>
      <c r="E2" s="12"/>
      <c r="F2" s="12"/>
      <c r="G2" s="12"/>
      <c r="H2" s="12"/>
      <c r="I2" s="10"/>
    </row>
    <row r="3" spans="1:9" ht="90" x14ac:dyDescent="0.25">
      <c r="A3" s="10" t="s">
        <v>48</v>
      </c>
      <c r="B3" s="11">
        <v>108</v>
      </c>
      <c r="C3" s="10" t="s">
        <v>24</v>
      </c>
      <c r="D3" s="4" t="s">
        <v>49</v>
      </c>
      <c r="E3" s="12"/>
      <c r="F3" s="12"/>
      <c r="G3" s="12">
        <f>(B3*E3)</f>
        <v>0</v>
      </c>
      <c r="H3" s="12">
        <f>(B3*F3)</f>
        <v>0</v>
      </c>
      <c r="I3" s="10"/>
    </row>
    <row r="4" spans="1:9" x14ac:dyDescent="0.25">
      <c r="A4" s="10" t="s">
        <v>12</v>
      </c>
      <c r="B4" s="11"/>
      <c r="C4" s="10"/>
      <c r="D4" s="4"/>
      <c r="E4" s="12"/>
      <c r="F4" s="12"/>
      <c r="G4" s="12"/>
      <c r="H4" s="12"/>
      <c r="I4" s="10"/>
    </row>
    <row r="5" spans="1:9" x14ac:dyDescent="0.25">
      <c r="A5" s="10" t="s">
        <v>50</v>
      </c>
      <c r="B5" s="11">
        <v>64</v>
      </c>
      <c r="C5" s="10" t="s">
        <v>24</v>
      </c>
      <c r="D5" s="4" t="s">
        <v>51</v>
      </c>
      <c r="E5" s="12"/>
      <c r="F5" s="12"/>
      <c r="G5" s="12">
        <f>(B5*E5)</f>
        <v>0</v>
      </c>
      <c r="H5" s="12">
        <f>(B5*F5)</f>
        <v>0</v>
      </c>
      <c r="I5" s="10"/>
    </row>
    <row r="6" spans="1:9" x14ac:dyDescent="0.25">
      <c r="A6" s="10" t="s">
        <v>12</v>
      </c>
      <c r="B6" s="11"/>
      <c r="C6" s="10"/>
      <c r="D6" s="4"/>
      <c r="E6" s="12"/>
      <c r="F6" s="12"/>
      <c r="G6" s="12"/>
      <c r="H6" s="12"/>
      <c r="I6" s="10"/>
    </row>
    <row r="7" spans="1:9" x14ac:dyDescent="0.25">
      <c r="A7" s="10" t="s">
        <v>52</v>
      </c>
      <c r="B7" s="11">
        <v>32</v>
      </c>
      <c r="C7" s="10" t="s">
        <v>24</v>
      </c>
      <c r="D7" s="4" t="s">
        <v>53</v>
      </c>
      <c r="E7" s="12"/>
      <c r="F7" s="12"/>
      <c r="G7" s="12">
        <f>(B7*E7)</f>
        <v>0</v>
      </c>
      <c r="H7" s="12">
        <f>(B7*F7)</f>
        <v>0</v>
      </c>
      <c r="I7" s="10"/>
    </row>
    <row r="8" spans="1:9" x14ac:dyDescent="0.25">
      <c r="A8" s="10" t="s">
        <v>12</v>
      </c>
      <c r="B8" s="11"/>
      <c r="C8" s="10"/>
      <c r="D8" s="4"/>
      <c r="E8" s="12"/>
      <c r="F8" s="12"/>
      <c r="G8" s="12"/>
      <c r="H8" s="12"/>
      <c r="I8" s="10"/>
    </row>
    <row r="9" spans="1:9" x14ac:dyDescent="0.25">
      <c r="A9" s="10" t="s">
        <v>54</v>
      </c>
      <c r="B9" s="11">
        <v>14</v>
      </c>
      <c r="C9" s="10" t="s">
        <v>24</v>
      </c>
      <c r="D9" s="4" t="s">
        <v>55</v>
      </c>
      <c r="E9" s="12"/>
      <c r="F9" s="12"/>
      <c r="G9" s="12">
        <f>(B9*E9)</f>
        <v>0</v>
      </c>
      <c r="H9" s="12">
        <f>(B9*F9)</f>
        <v>0</v>
      </c>
      <c r="I9" s="10"/>
    </row>
    <row r="10" spans="1:9" x14ac:dyDescent="0.25">
      <c r="A10" s="10" t="s">
        <v>12</v>
      </c>
      <c r="B10" s="11"/>
      <c r="C10" s="10"/>
      <c r="D10" s="4"/>
      <c r="E10" s="12"/>
      <c r="F10" s="12"/>
      <c r="G10" s="12"/>
      <c r="H10" s="12"/>
      <c r="I10" s="10"/>
    </row>
    <row r="11" spans="1:9" x14ac:dyDescent="0.25">
      <c r="A11" s="10" t="s">
        <v>56</v>
      </c>
      <c r="B11" s="11">
        <v>40</v>
      </c>
      <c r="C11" s="10" t="s">
        <v>24</v>
      </c>
      <c r="D11" s="4" t="s">
        <v>57</v>
      </c>
      <c r="E11" s="12"/>
      <c r="F11" s="12"/>
      <c r="G11" s="12">
        <f>(B11*E11)</f>
        <v>0</v>
      </c>
      <c r="H11" s="12">
        <f>(B11*F11)</f>
        <v>0</v>
      </c>
      <c r="I11" s="10"/>
    </row>
    <row r="12" spans="1:9" x14ac:dyDescent="0.25">
      <c r="A12" s="10" t="s">
        <v>12</v>
      </c>
      <c r="B12" s="11"/>
      <c r="C12" s="10"/>
      <c r="D12" s="4"/>
      <c r="E12" s="12"/>
      <c r="F12" s="12"/>
      <c r="G12" s="12"/>
      <c r="H12" s="12"/>
      <c r="I12" s="10"/>
    </row>
    <row r="13" spans="1:9" ht="45" x14ac:dyDescent="0.25">
      <c r="A13" s="10" t="s">
        <v>58</v>
      </c>
      <c r="B13" s="11">
        <v>4</v>
      </c>
      <c r="C13" s="10" t="s">
        <v>10</v>
      </c>
      <c r="D13" s="4" t="s">
        <v>59</v>
      </c>
      <c r="E13" s="12"/>
      <c r="F13" s="12"/>
      <c r="G13" s="12">
        <f>(B13*E13)</f>
        <v>0</v>
      </c>
      <c r="H13" s="12">
        <f>(B13*F13)</f>
        <v>0</v>
      </c>
      <c r="I13" s="10"/>
    </row>
    <row r="14" spans="1:9" x14ac:dyDescent="0.25">
      <c r="A14" s="10" t="s">
        <v>12</v>
      </c>
      <c r="B14" s="11"/>
      <c r="C14" s="10"/>
      <c r="D14" s="4"/>
      <c r="E14" s="12"/>
      <c r="F14" s="12"/>
      <c r="G14" s="12"/>
      <c r="H14" s="12"/>
      <c r="I14" s="10"/>
    </row>
    <row r="15" spans="1:9" ht="30" x14ac:dyDescent="0.25">
      <c r="A15" s="10" t="s">
        <v>60</v>
      </c>
      <c r="B15" s="11">
        <v>2</v>
      </c>
      <c r="C15" s="10" t="s">
        <v>10</v>
      </c>
      <c r="D15" s="4" t="s">
        <v>61</v>
      </c>
      <c r="E15" s="12"/>
      <c r="F15" s="12"/>
      <c r="G15" s="12">
        <f>(B15*E15)</f>
        <v>0</v>
      </c>
      <c r="H15" s="12">
        <f>(B15*F15)</f>
        <v>0</v>
      </c>
      <c r="I15" s="10"/>
    </row>
    <row r="16" spans="1:9" x14ac:dyDescent="0.25">
      <c r="A16" s="10" t="s">
        <v>12</v>
      </c>
      <c r="B16" s="11"/>
      <c r="C16" s="10"/>
      <c r="D16" s="4"/>
      <c r="E16" s="12"/>
      <c r="F16" s="12"/>
      <c r="G16" s="12"/>
      <c r="H16" s="12"/>
      <c r="I16" s="10"/>
    </row>
    <row r="17" spans="1:9" ht="75" x14ac:dyDescent="0.25">
      <c r="A17" s="10" t="s">
        <v>62</v>
      </c>
      <c r="B17" s="11">
        <v>108</v>
      </c>
      <c r="C17" s="10" t="s">
        <v>24</v>
      </c>
      <c r="D17" s="4" t="s">
        <v>63</v>
      </c>
      <c r="E17" s="12"/>
      <c r="F17" s="12"/>
      <c r="G17" s="12">
        <f>(B17*E17)</f>
        <v>0</v>
      </c>
      <c r="H17" s="12">
        <f>(B17*F17)</f>
        <v>0</v>
      </c>
      <c r="I17" s="10"/>
    </row>
    <row r="18" spans="1:9" x14ac:dyDescent="0.25">
      <c r="A18" s="10" t="s">
        <v>12</v>
      </c>
      <c r="B18" s="11"/>
      <c r="C18" s="10"/>
      <c r="D18" s="4"/>
      <c r="E18" s="12"/>
      <c r="F18" s="12"/>
      <c r="G18" s="12"/>
      <c r="H18" s="12"/>
      <c r="I18" s="10"/>
    </row>
    <row r="19" spans="1:9" x14ac:dyDescent="0.25">
      <c r="A19" s="10" t="s">
        <v>64</v>
      </c>
      <c r="B19" s="11">
        <v>64</v>
      </c>
      <c r="C19" s="10" t="s">
        <v>24</v>
      </c>
      <c r="D19" s="4" t="s">
        <v>65</v>
      </c>
      <c r="E19" s="12"/>
      <c r="F19" s="12"/>
      <c r="G19" s="12">
        <f>(B19*E19)</f>
        <v>0</v>
      </c>
      <c r="H19" s="12">
        <f>(B19*F19)</f>
        <v>0</v>
      </c>
      <c r="I19" s="10"/>
    </row>
    <row r="20" spans="1:9" x14ac:dyDescent="0.25">
      <c r="A20" s="10" t="s">
        <v>12</v>
      </c>
      <c r="B20" s="11"/>
      <c r="C20" s="10"/>
      <c r="D20" s="4"/>
      <c r="E20" s="12"/>
      <c r="F20" s="12"/>
      <c r="G20" s="12"/>
      <c r="H20" s="12"/>
      <c r="I20" s="10"/>
    </row>
    <row r="21" spans="1:9" x14ac:dyDescent="0.25">
      <c r="A21" s="10" t="s">
        <v>66</v>
      </c>
      <c r="B21" s="11">
        <v>32</v>
      </c>
      <c r="C21" s="10" t="s">
        <v>24</v>
      </c>
      <c r="D21" s="4" t="s">
        <v>67</v>
      </c>
      <c r="E21" s="12"/>
      <c r="F21" s="12"/>
      <c r="G21" s="12">
        <f>(B21*E21)</f>
        <v>0</v>
      </c>
      <c r="H21" s="12">
        <f>(B21*F21)</f>
        <v>0</v>
      </c>
      <c r="I21" s="10"/>
    </row>
    <row r="22" spans="1:9" x14ac:dyDescent="0.25">
      <c r="A22" s="10" t="s">
        <v>12</v>
      </c>
      <c r="B22" s="11"/>
      <c r="C22" s="10"/>
      <c r="D22" s="4"/>
      <c r="E22" s="12"/>
      <c r="F22" s="12"/>
      <c r="G22" s="12"/>
      <c r="H22" s="12"/>
      <c r="I22" s="10"/>
    </row>
    <row r="23" spans="1:9" x14ac:dyDescent="0.25">
      <c r="A23" s="10" t="s">
        <v>68</v>
      </c>
      <c r="B23" s="11">
        <v>14</v>
      </c>
      <c r="C23" s="10" t="s">
        <v>10</v>
      </c>
      <c r="D23" s="4" t="s">
        <v>69</v>
      </c>
      <c r="E23" s="12"/>
      <c r="F23" s="12"/>
      <c r="G23" s="12">
        <f>(B23*E23)</f>
        <v>0</v>
      </c>
      <c r="H23" s="12">
        <f>(B23*F23)</f>
        <v>0</v>
      </c>
      <c r="I23" s="10"/>
    </row>
    <row r="24" spans="1:9" x14ac:dyDescent="0.25">
      <c r="A24" s="10" t="s">
        <v>12</v>
      </c>
      <c r="B24" s="11"/>
      <c r="C24" s="10"/>
      <c r="D24" s="4"/>
      <c r="E24" s="12"/>
      <c r="F24" s="12"/>
      <c r="G24" s="12"/>
      <c r="H24" s="12"/>
      <c r="I24" s="10"/>
    </row>
    <row r="25" spans="1:9" x14ac:dyDescent="0.25">
      <c r="A25" s="10" t="s">
        <v>70</v>
      </c>
      <c r="B25" s="11">
        <v>40</v>
      </c>
      <c r="C25" s="10" t="s">
        <v>10</v>
      </c>
      <c r="D25" s="4" t="s">
        <v>71</v>
      </c>
      <c r="E25" s="12"/>
      <c r="F25" s="12"/>
      <c r="G25" s="12">
        <f>(B25*E25)</f>
        <v>0</v>
      </c>
      <c r="H25" s="12">
        <f>(B25*F25)</f>
        <v>0</v>
      </c>
      <c r="I25" s="10"/>
    </row>
    <row r="26" spans="1:9" x14ac:dyDescent="0.25">
      <c r="A26" s="10" t="s">
        <v>12</v>
      </c>
      <c r="B26" s="11"/>
      <c r="C26" s="10"/>
      <c r="D26" s="4"/>
      <c r="E26" s="12"/>
      <c r="F26" s="12"/>
      <c r="G26" s="12"/>
      <c r="H26" s="12"/>
      <c r="I26" s="10"/>
    </row>
    <row r="27" spans="1:9" ht="60" x14ac:dyDescent="0.25">
      <c r="A27" s="10" t="s">
        <v>72</v>
      </c>
      <c r="B27" s="11">
        <v>6</v>
      </c>
      <c r="C27" s="10" t="s">
        <v>10</v>
      </c>
      <c r="D27" s="4" t="s">
        <v>73</v>
      </c>
      <c r="E27" s="12"/>
      <c r="F27" s="12"/>
      <c r="G27" s="12">
        <f>(B27*E27)</f>
        <v>0</v>
      </c>
      <c r="H27" s="12">
        <f>(B27*F27)</f>
        <v>0</v>
      </c>
      <c r="I27" s="10"/>
    </row>
    <row r="28" spans="1:9" x14ac:dyDescent="0.25">
      <c r="A28" s="10" t="s">
        <v>12</v>
      </c>
      <c r="B28" s="11"/>
      <c r="C28" s="10"/>
      <c r="D28" s="4"/>
      <c r="E28" s="12"/>
      <c r="F28" s="12"/>
      <c r="G28" s="12"/>
      <c r="H28" s="12"/>
      <c r="I28" s="10"/>
    </row>
    <row r="29" spans="1:9" ht="30" x14ac:dyDescent="0.25">
      <c r="A29" s="10" t="s">
        <v>74</v>
      </c>
      <c r="B29" s="11">
        <v>6</v>
      </c>
      <c r="C29" s="10" t="s">
        <v>10</v>
      </c>
      <c r="D29" s="4" t="s">
        <v>75</v>
      </c>
      <c r="E29" s="12"/>
      <c r="F29" s="12"/>
      <c r="G29" s="12">
        <f>(B29*E29)</f>
        <v>0</v>
      </c>
      <c r="H29" s="12">
        <f>(B29*F29)</f>
        <v>0</v>
      </c>
      <c r="I29" s="10"/>
    </row>
    <row r="30" spans="1:9" x14ac:dyDescent="0.25">
      <c r="A30" s="10" t="s">
        <v>12</v>
      </c>
      <c r="B30" s="11"/>
      <c r="C30" s="10"/>
      <c r="D30" s="4"/>
      <c r="E30" s="12"/>
      <c r="F30" s="12"/>
      <c r="G30" s="12"/>
      <c r="H30" s="12"/>
      <c r="I30" s="10"/>
    </row>
    <row r="31" spans="1:9" ht="30" x14ac:dyDescent="0.25">
      <c r="A31" s="10" t="s">
        <v>9</v>
      </c>
      <c r="B31" s="11">
        <v>6</v>
      </c>
      <c r="C31" s="10" t="s">
        <v>10</v>
      </c>
      <c r="D31" s="4" t="s">
        <v>76</v>
      </c>
      <c r="E31" s="12"/>
      <c r="F31" s="12"/>
      <c r="G31" s="12">
        <f>(B31*E31)</f>
        <v>0</v>
      </c>
      <c r="H31" s="12">
        <f>(B31*F31)</f>
        <v>0</v>
      </c>
      <c r="I31" s="10"/>
    </row>
    <row r="32" spans="1:9" x14ac:dyDescent="0.25">
      <c r="A32" s="10" t="s">
        <v>12</v>
      </c>
      <c r="B32" s="11"/>
      <c r="C32" s="10"/>
      <c r="D32" s="4"/>
      <c r="E32" s="12"/>
      <c r="F32" s="12"/>
      <c r="G32" s="12"/>
      <c r="H32" s="12"/>
      <c r="I32" s="10"/>
    </row>
    <row r="33" spans="1:9" ht="45" x14ac:dyDescent="0.25">
      <c r="A33" s="10" t="s">
        <v>77</v>
      </c>
      <c r="B33" s="11">
        <v>16</v>
      </c>
      <c r="C33" s="10" t="s">
        <v>10</v>
      </c>
      <c r="D33" s="4" t="s">
        <v>78</v>
      </c>
      <c r="E33" s="12"/>
      <c r="F33" s="12"/>
      <c r="G33" s="12">
        <f>(B33*E33)</f>
        <v>0</v>
      </c>
      <c r="H33" s="12">
        <f>(B33*F33)</f>
        <v>0</v>
      </c>
      <c r="I33" s="10"/>
    </row>
    <row r="34" spans="1:9" x14ac:dyDescent="0.25">
      <c r="A34" s="10" t="s">
        <v>12</v>
      </c>
      <c r="B34" s="11"/>
      <c r="C34" s="10"/>
      <c r="D34" s="4"/>
      <c r="E34" s="12"/>
      <c r="F34" s="12"/>
      <c r="G34" s="12"/>
      <c r="H34" s="12"/>
      <c r="I34" s="10"/>
    </row>
    <row r="35" spans="1:9" ht="30" x14ac:dyDescent="0.25">
      <c r="A35" s="10" t="s">
        <v>79</v>
      </c>
      <c r="B35" s="11">
        <v>16</v>
      </c>
      <c r="C35" s="10" t="s">
        <v>10</v>
      </c>
      <c r="D35" s="4" t="s">
        <v>80</v>
      </c>
      <c r="E35" s="12"/>
      <c r="F35" s="12"/>
      <c r="G35" s="12">
        <f>(B35*E35)</f>
        <v>0</v>
      </c>
      <c r="H35" s="12">
        <f>(B35*F35)</f>
        <v>0</v>
      </c>
      <c r="I35" s="10"/>
    </row>
    <row r="36" spans="1:9" x14ac:dyDescent="0.25">
      <c r="A36" s="10" t="s">
        <v>12</v>
      </c>
      <c r="B36" s="11"/>
      <c r="C36" s="10"/>
      <c r="D36" s="4"/>
      <c r="E36" s="12"/>
      <c r="F36" s="12"/>
      <c r="G36" s="12"/>
      <c r="H36" s="12"/>
      <c r="I36" s="10"/>
    </row>
    <row r="37" spans="1:9" ht="60" x14ac:dyDescent="0.25">
      <c r="A37" s="10" t="s">
        <v>81</v>
      </c>
      <c r="B37" s="11">
        <v>16</v>
      </c>
      <c r="C37" s="10" t="s">
        <v>10</v>
      </c>
      <c r="D37" s="4" t="s">
        <v>82</v>
      </c>
      <c r="E37" s="12"/>
      <c r="F37" s="12"/>
      <c r="G37" s="12">
        <f>(B37*E37)</f>
        <v>0</v>
      </c>
      <c r="H37" s="12">
        <f>(B37*F37)</f>
        <v>0</v>
      </c>
      <c r="I37" s="10"/>
    </row>
    <row r="38" spans="1:9" x14ac:dyDescent="0.25">
      <c r="A38" s="10" t="s">
        <v>12</v>
      </c>
      <c r="B38" s="11"/>
      <c r="C38" s="10"/>
      <c r="D38" s="4"/>
      <c r="E38" s="12"/>
      <c r="F38" s="12"/>
      <c r="G38" s="12"/>
      <c r="H38" s="12"/>
      <c r="I38" s="10"/>
    </row>
    <row r="39" spans="1:9" ht="45" x14ac:dyDescent="0.25">
      <c r="A39" s="10" t="s">
        <v>83</v>
      </c>
      <c r="B39" s="11">
        <v>2</v>
      </c>
      <c r="C39" s="10" t="s">
        <v>10</v>
      </c>
      <c r="D39" s="4" t="s">
        <v>84</v>
      </c>
      <c r="E39" s="12"/>
      <c r="F39" s="12"/>
      <c r="G39" s="12">
        <f>(B39*E39)</f>
        <v>0</v>
      </c>
      <c r="H39" s="12">
        <f>(B39*F39)</f>
        <v>0</v>
      </c>
      <c r="I39" s="10"/>
    </row>
    <row r="40" spans="1:9" x14ac:dyDescent="0.25">
      <c r="A40" s="10" t="s">
        <v>12</v>
      </c>
      <c r="B40" s="11"/>
      <c r="C40" s="10"/>
      <c r="D40" s="4"/>
      <c r="E40" s="12"/>
      <c r="F40" s="12"/>
      <c r="G40" s="12"/>
      <c r="H40" s="12"/>
      <c r="I40" s="10"/>
    </row>
    <row r="41" spans="1:9" ht="75" x14ac:dyDescent="0.25">
      <c r="A41" s="10" t="s">
        <v>85</v>
      </c>
      <c r="B41" s="11">
        <v>2</v>
      </c>
      <c r="C41" s="10" t="s">
        <v>10</v>
      </c>
      <c r="D41" s="4" t="s">
        <v>86</v>
      </c>
      <c r="E41" s="12"/>
      <c r="F41" s="12"/>
      <c r="G41" s="12">
        <f>(B41*E41)</f>
        <v>0</v>
      </c>
      <c r="H41" s="12">
        <f>(B41*F41)</f>
        <v>0</v>
      </c>
      <c r="I41" s="10"/>
    </row>
    <row r="42" spans="1:9" x14ac:dyDescent="0.25">
      <c r="A42" s="10" t="s">
        <v>12</v>
      </c>
      <c r="B42" s="11"/>
      <c r="C42" s="10"/>
      <c r="D42" s="4"/>
      <c r="E42" s="12"/>
      <c r="F42" s="12"/>
      <c r="G42" s="12"/>
      <c r="H42" s="12"/>
      <c r="I42" s="10"/>
    </row>
    <row r="43" spans="1:9" ht="45" x14ac:dyDescent="0.25">
      <c r="A43" s="10" t="s">
        <v>87</v>
      </c>
      <c r="B43" s="11">
        <v>2</v>
      </c>
      <c r="C43" s="10" t="s">
        <v>10</v>
      </c>
      <c r="D43" s="4" t="s">
        <v>88</v>
      </c>
      <c r="E43" s="12"/>
      <c r="F43" s="12"/>
      <c r="G43" s="12">
        <f>(B43*E43)</f>
        <v>0</v>
      </c>
      <c r="H43" s="12">
        <f>(B43*F43)</f>
        <v>0</v>
      </c>
      <c r="I43" s="10"/>
    </row>
    <row r="44" spans="1:9" x14ac:dyDescent="0.25">
      <c r="A44" s="10" t="s">
        <v>12</v>
      </c>
      <c r="B44" s="11"/>
      <c r="C44" s="10"/>
      <c r="D44" s="4"/>
      <c r="E44" s="12"/>
      <c r="F44" s="12"/>
      <c r="G44" s="12"/>
      <c r="H44" s="12"/>
      <c r="I44" s="10"/>
    </row>
    <row r="45" spans="1:9" ht="45" x14ac:dyDescent="0.25">
      <c r="A45" s="10" t="s">
        <v>9</v>
      </c>
      <c r="B45" s="11">
        <v>12</v>
      </c>
      <c r="C45" s="10" t="s">
        <v>10</v>
      </c>
      <c r="D45" s="4" t="s">
        <v>89</v>
      </c>
      <c r="E45" s="12"/>
      <c r="F45" s="12"/>
      <c r="G45" s="12">
        <f>(B45*E45)</f>
        <v>0</v>
      </c>
      <c r="H45" s="12">
        <f>(B45*F45)</f>
        <v>0</v>
      </c>
      <c r="I45" s="10"/>
    </row>
    <row r="46" spans="1:9" x14ac:dyDescent="0.25">
      <c r="A46" s="10" t="s">
        <v>12</v>
      </c>
      <c r="B46" s="11"/>
      <c r="C46" s="10"/>
      <c r="D46" s="4"/>
      <c r="E46" s="12"/>
      <c r="F46" s="12"/>
      <c r="G46" s="12"/>
      <c r="H46" s="12"/>
      <c r="I46" s="10"/>
    </row>
    <row r="47" spans="1:9" ht="30" x14ac:dyDescent="0.25">
      <c r="A47" s="10" t="s">
        <v>9</v>
      </c>
      <c r="B47" s="11">
        <v>12</v>
      </c>
      <c r="C47" s="10" t="s">
        <v>10</v>
      </c>
      <c r="D47" s="4" t="s">
        <v>90</v>
      </c>
      <c r="E47" s="12"/>
      <c r="F47" s="12"/>
      <c r="G47" s="12">
        <f>(B47*E47)</f>
        <v>0</v>
      </c>
      <c r="H47" s="12">
        <f>(B47*F47)</f>
        <v>0</v>
      </c>
      <c r="I47" s="10"/>
    </row>
    <row r="48" spans="1:9" x14ac:dyDescent="0.25">
      <c r="A48" s="10" t="s">
        <v>12</v>
      </c>
      <c r="B48" s="11"/>
      <c r="C48" s="10"/>
      <c r="D48" s="4"/>
      <c r="E48" s="12"/>
      <c r="F48" s="12"/>
      <c r="G48" s="12"/>
      <c r="H48" s="12"/>
      <c r="I48" s="10"/>
    </row>
    <row r="49" spans="1:9" ht="30" x14ac:dyDescent="0.25">
      <c r="A49" s="10" t="s">
        <v>91</v>
      </c>
      <c r="B49" s="11">
        <v>40</v>
      </c>
      <c r="C49" s="10" t="s">
        <v>10</v>
      </c>
      <c r="D49" s="4" t="s">
        <v>92</v>
      </c>
      <c r="E49" s="12"/>
      <c r="F49" s="12"/>
      <c r="G49" s="12">
        <f>(B49*E49)</f>
        <v>0</v>
      </c>
      <c r="H49" s="12">
        <f>(B49*F49)</f>
        <v>0</v>
      </c>
      <c r="I49" s="10"/>
    </row>
    <row r="50" spans="1:9" x14ac:dyDescent="0.25">
      <c r="A50" s="10" t="s">
        <v>12</v>
      </c>
      <c r="B50" s="11"/>
      <c r="C50" s="10"/>
      <c r="D50" s="4"/>
      <c r="E50" s="12"/>
      <c r="F50" s="12"/>
      <c r="G50" s="12"/>
      <c r="H50" s="12"/>
      <c r="I50" s="10"/>
    </row>
    <row r="51" spans="1:9" ht="30" x14ac:dyDescent="0.25">
      <c r="A51" s="10" t="s">
        <v>93</v>
      </c>
      <c r="B51" s="11">
        <v>4</v>
      </c>
      <c r="C51" s="10" t="s">
        <v>34</v>
      </c>
      <c r="D51" s="4" t="s">
        <v>94</v>
      </c>
      <c r="E51" s="12"/>
      <c r="F51" s="12"/>
      <c r="G51" s="12">
        <f>(B51*E51)</f>
        <v>0</v>
      </c>
      <c r="H51" s="12">
        <f>(B51*F51)</f>
        <v>0</v>
      </c>
      <c r="I51" s="10"/>
    </row>
    <row r="52" spans="1:9" x14ac:dyDescent="0.25">
      <c r="A52" s="10" t="s">
        <v>12</v>
      </c>
      <c r="B52" s="11"/>
      <c r="C52" s="10"/>
      <c r="D52" s="4"/>
      <c r="E52" s="12"/>
      <c r="F52" s="12"/>
      <c r="G52" s="12"/>
      <c r="H52" s="12"/>
      <c r="I52" s="10"/>
    </row>
    <row r="53" spans="1:9" x14ac:dyDescent="0.25">
      <c r="A53" s="10" t="s">
        <v>95</v>
      </c>
      <c r="B53" s="11">
        <v>2</v>
      </c>
      <c r="C53" s="10" t="s">
        <v>34</v>
      </c>
      <c r="D53" s="4" t="s">
        <v>96</v>
      </c>
      <c r="E53" s="12"/>
      <c r="F53" s="12"/>
      <c r="G53" s="12">
        <f>(B53*E53)</f>
        <v>0</v>
      </c>
      <c r="H53" s="12">
        <f>(B53*F53)</f>
        <v>0</v>
      </c>
      <c r="I53" s="10"/>
    </row>
    <row r="54" spans="1:9" x14ac:dyDescent="0.25">
      <c r="A54" s="10" t="s">
        <v>12</v>
      </c>
      <c r="B54" s="11"/>
      <c r="C54" s="10"/>
      <c r="D54" s="4"/>
      <c r="E54" s="12"/>
      <c r="F54" s="12"/>
      <c r="G54" s="12"/>
      <c r="H54" s="12"/>
      <c r="I54" s="10"/>
    </row>
    <row r="55" spans="1:9" x14ac:dyDescent="0.25">
      <c r="A55" s="10" t="s">
        <v>9</v>
      </c>
      <c r="B55" s="11">
        <v>1</v>
      </c>
      <c r="C55" s="10" t="s">
        <v>97</v>
      </c>
      <c r="D55" s="4" t="s">
        <v>98</v>
      </c>
      <c r="E55" s="12"/>
      <c r="F55" s="12"/>
      <c r="G55" s="12">
        <f>(B55*E55)</f>
        <v>0</v>
      </c>
      <c r="H55" s="12">
        <f>(B55*F55)</f>
        <v>0</v>
      </c>
      <c r="I55" s="10"/>
    </row>
    <row r="56" spans="1:9" x14ac:dyDescent="0.25">
      <c r="A56" s="10" t="s">
        <v>12</v>
      </c>
      <c r="B56" s="11"/>
      <c r="C56" s="10"/>
      <c r="D56" s="4"/>
      <c r="E56" s="12"/>
      <c r="F56" s="12"/>
      <c r="G56" s="12"/>
      <c r="H56" s="12"/>
      <c r="I56" s="10"/>
    </row>
    <row r="57" spans="1:9" ht="30" x14ac:dyDescent="0.25">
      <c r="A57" s="10" t="s">
        <v>99</v>
      </c>
      <c r="B57" s="11">
        <v>1</v>
      </c>
      <c r="C57" s="10" t="s">
        <v>34</v>
      </c>
      <c r="D57" s="4" t="s">
        <v>100</v>
      </c>
      <c r="E57" s="12"/>
      <c r="F57" s="12"/>
      <c r="G57" s="12">
        <f>(B57*E57)</f>
        <v>0</v>
      </c>
      <c r="H57" s="12">
        <f>(B57*F57)</f>
        <v>0</v>
      </c>
      <c r="I57" s="10"/>
    </row>
    <row r="58" spans="1:9" x14ac:dyDescent="0.25">
      <c r="A58" s="10" t="s">
        <v>12</v>
      </c>
      <c r="B58" s="11"/>
      <c r="C58" s="10"/>
      <c r="D58" s="4"/>
      <c r="E58" s="12"/>
      <c r="F58" s="12"/>
      <c r="G58" s="12"/>
      <c r="H58" s="12"/>
      <c r="I58" s="10"/>
    </row>
    <row r="59" spans="1:9" x14ac:dyDescent="0.25">
      <c r="A59" s="10" t="s">
        <v>101</v>
      </c>
      <c r="B59" s="11">
        <v>1</v>
      </c>
      <c r="C59" s="10" t="s">
        <v>34</v>
      </c>
      <c r="D59" s="4" t="s">
        <v>102</v>
      </c>
      <c r="E59" s="12"/>
      <c r="F59" s="12"/>
      <c r="G59" s="12">
        <f>(B59*E59)</f>
        <v>0</v>
      </c>
      <c r="H59" s="12">
        <f>(B59*F59)</f>
        <v>0</v>
      </c>
      <c r="I59" s="10"/>
    </row>
    <row r="60" spans="1:9" x14ac:dyDescent="0.25">
      <c r="A60" s="10" t="s">
        <v>12</v>
      </c>
      <c r="B60" s="11"/>
      <c r="C60" s="10"/>
      <c r="D60" s="4"/>
      <c r="E60" s="12"/>
      <c r="F60" s="12"/>
      <c r="G60" s="12"/>
      <c r="H60" s="12"/>
      <c r="I60" s="10"/>
    </row>
    <row r="61" spans="1:9" x14ac:dyDescent="0.25">
      <c r="A61" s="10" t="s">
        <v>103</v>
      </c>
      <c r="B61" s="11">
        <v>1</v>
      </c>
      <c r="C61" s="10" t="s">
        <v>34</v>
      </c>
      <c r="D61" s="4" t="s">
        <v>104</v>
      </c>
      <c r="E61" s="12"/>
      <c r="F61" s="12"/>
      <c r="G61" s="12">
        <f>(B61*E61)</f>
        <v>0</v>
      </c>
      <c r="H61" s="12">
        <f>(B61*F61)</f>
        <v>0</v>
      </c>
      <c r="I61" s="10"/>
    </row>
    <row r="62" spans="1:9" x14ac:dyDescent="0.25">
      <c r="A62" s="10" t="s">
        <v>12</v>
      </c>
      <c r="B62" s="11"/>
      <c r="C62" s="10"/>
      <c r="D62" s="4"/>
      <c r="E62" s="12"/>
      <c r="F62" s="12"/>
      <c r="G62" s="12"/>
      <c r="H62" s="12"/>
      <c r="I62" s="10"/>
    </row>
    <row r="63" spans="1:9" ht="30" x14ac:dyDescent="0.25">
      <c r="A63" s="10" t="s">
        <v>105</v>
      </c>
      <c r="B63" s="11">
        <v>1</v>
      </c>
      <c r="C63" s="10" t="s">
        <v>10</v>
      </c>
      <c r="D63" s="4" t="s">
        <v>106</v>
      </c>
      <c r="E63" s="12"/>
      <c r="F63" s="12"/>
      <c r="G63" s="12">
        <f>(B63*E63)</f>
        <v>0</v>
      </c>
      <c r="H63" s="12">
        <f>(B63*F63)</f>
        <v>0</v>
      </c>
      <c r="I63" s="10"/>
    </row>
    <row r="64" spans="1:9" x14ac:dyDescent="0.25">
      <c r="A64" s="10" t="s">
        <v>12</v>
      </c>
      <c r="B64" s="11"/>
      <c r="C64" s="10"/>
      <c r="D64" s="4"/>
      <c r="E64" s="12"/>
      <c r="F64" s="12"/>
      <c r="G64" s="12"/>
      <c r="H64" s="12"/>
      <c r="I64" s="10"/>
    </row>
    <row r="65" spans="1:9" ht="30" x14ac:dyDescent="0.25">
      <c r="A65" s="10" t="s">
        <v>107</v>
      </c>
      <c r="B65" s="11">
        <v>140</v>
      </c>
      <c r="C65" s="10" t="s">
        <v>24</v>
      </c>
      <c r="D65" s="4" t="s">
        <v>108</v>
      </c>
      <c r="E65" s="12"/>
      <c r="F65" s="12"/>
      <c r="G65" s="12">
        <f>(B65*E65)</f>
        <v>0</v>
      </c>
      <c r="H65" s="12">
        <f>(B65*F65)</f>
        <v>0</v>
      </c>
      <c r="I65" s="10"/>
    </row>
    <row r="66" spans="1:9" x14ac:dyDescent="0.25">
      <c r="A66" s="10" t="s">
        <v>12</v>
      </c>
      <c r="B66" s="11"/>
      <c r="C66" s="10"/>
      <c r="D66" s="4"/>
      <c r="E66" s="12"/>
      <c r="F66" s="12"/>
      <c r="G66" s="12"/>
      <c r="H66" s="12"/>
      <c r="I66" s="10"/>
    </row>
    <row r="67" spans="1:9" x14ac:dyDescent="0.25">
      <c r="A67" s="10" t="s">
        <v>109</v>
      </c>
      <c r="B67" s="11">
        <v>6</v>
      </c>
      <c r="C67" s="10" t="s">
        <v>10</v>
      </c>
      <c r="D67" s="4" t="s">
        <v>110</v>
      </c>
      <c r="E67" s="12"/>
      <c r="F67" s="12"/>
      <c r="G67" s="12">
        <f>(B67*E67)</f>
        <v>0</v>
      </c>
      <c r="H67" s="12">
        <f>(B67*F67)</f>
        <v>0</v>
      </c>
      <c r="I67" s="10"/>
    </row>
    <row r="68" spans="1:9" x14ac:dyDescent="0.25">
      <c r="A68" s="10" t="s">
        <v>12</v>
      </c>
      <c r="B68" s="11"/>
      <c r="C68" s="10"/>
      <c r="D68" s="4"/>
      <c r="E68" s="12"/>
      <c r="F68" s="12"/>
      <c r="G68" s="12"/>
      <c r="H68" s="12"/>
      <c r="I68" s="10"/>
    </row>
    <row r="69" spans="1:9" ht="30" x14ac:dyDescent="0.25">
      <c r="A69" s="10" t="s">
        <v>111</v>
      </c>
      <c r="B69" s="11">
        <v>40</v>
      </c>
      <c r="C69" s="10" t="s">
        <v>10</v>
      </c>
      <c r="D69" s="4" t="s">
        <v>112</v>
      </c>
      <c r="E69" s="12"/>
      <c r="F69" s="12"/>
      <c r="G69" s="12">
        <f>(B69*E69)</f>
        <v>0</v>
      </c>
      <c r="H69" s="12">
        <f>(B69*F69)</f>
        <v>0</v>
      </c>
      <c r="I69" s="10"/>
    </row>
    <row r="70" spans="1:9" x14ac:dyDescent="0.25">
      <c r="A70" s="10" t="s">
        <v>12</v>
      </c>
      <c r="B70" s="11"/>
      <c r="C70" s="10"/>
      <c r="D70" s="4"/>
      <c r="E70" s="12"/>
      <c r="F70" s="12"/>
      <c r="G70" s="12"/>
      <c r="H70" s="12"/>
      <c r="I70" s="10"/>
    </row>
    <row r="71" spans="1:9" x14ac:dyDescent="0.25">
      <c r="A71" s="10" t="s">
        <v>113</v>
      </c>
      <c r="B71" s="11">
        <v>16</v>
      </c>
      <c r="C71" s="10" t="s">
        <v>10</v>
      </c>
      <c r="D71" s="4" t="s">
        <v>114</v>
      </c>
      <c r="E71" s="12"/>
      <c r="F71" s="12"/>
      <c r="G71" s="12">
        <f>(B71*E71)</f>
        <v>0</v>
      </c>
      <c r="H71" s="12">
        <f>(B71*F71)</f>
        <v>0</v>
      </c>
      <c r="I71" s="10"/>
    </row>
    <row r="72" spans="1:9" x14ac:dyDescent="0.25">
      <c r="A72" s="10" t="s">
        <v>12</v>
      </c>
      <c r="B72" s="11"/>
      <c r="C72" s="10"/>
      <c r="D72" s="4"/>
      <c r="E72" s="12"/>
      <c r="F72" s="12"/>
      <c r="G72" s="12"/>
      <c r="H72" s="12"/>
      <c r="I72" s="10"/>
    </row>
    <row r="73" spans="1:9" x14ac:dyDescent="0.25">
      <c r="A73" s="10" t="s">
        <v>115</v>
      </c>
      <c r="B73" s="11">
        <v>6</v>
      </c>
      <c r="C73" s="10" t="s">
        <v>10</v>
      </c>
      <c r="D73" s="4" t="s">
        <v>116</v>
      </c>
      <c r="E73" s="12"/>
      <c r="F73" s="12"/>
      <c r="G73" s="12">
        <f>(B73*E73)</f>
        <v>0</v>
      </c>
      <c r="H73" s="12">
        <f>(B73*F73)</f>
        <v>0</v>
      </c>
      <c r="I73" s="10"/>
    </row>
    <row r="74" spans="1:9" x14ac:dyDescent="0.25">
      <c r="A74" s="10" t="s">
        <v>12</v>
      </c>
      <c r="B74" s="11"/>
      <c r="C74" s="10"/>
      <c r="D74" s="4"/>
      <c r="E74" s="12"/>
      <c r="F74" s="12"/>
      <c r="G74" s="12"/>
      <c r="H74" s="12"/>
      <c r="I74" s="10"/>
    </row>
    <row r="75" spans="1:9" x14ac:dyDescent="0.25">
      <c r="A75" s="10" t="s">
        <v>117</v>
      </c>
      <c r="B75" s="11">
        <v>2</v>
      </c>
      <c r="C75" s="10" t="s">
        <v>10</v>
      </c>
      <c r="D75" s="4" t="s">
        <v>118</v>
      </c>
      <c r="E75" s="12"/>
      <c r="F75" s="12"/>
      <c r="G75" s="12">
        <f>(B75*E75)</f>
        <v>0</v>
      </c>
      <c r="H75" s="12">
        <f>(B75*F75)</f>
        <v>0</v>
      </c>
      <c r="I75" s="10"/>
    </row>
    <row r="76" spans="1:9" x14ac:dyDescent="0.25">
      <c r="A76" s="10" t="s">
        <v>12</v>
      </c>
      <c r="B76" s="11"/>
      <c r="C76" s="10"/>
      <c r="D76" s="4"/>
      <c r="E76" s="12"/>
      <c r="F76" s="12"/>
      <c r="G76" s="12"/>
      <c r="H76" s="12"/>
      <c r="I76" s="10"/>
    </row>
    <row r="77" spans="1:9" x14ac:dyDescent="0.25">
      <c r="A77" s="10" t="s">
        <v>119</v>
      </c>
      <c r="B77" s="11">
        <v>6</v>
      </c>
      <c r="C77" s="10" t="s">
        <v>10</v>
      </c>
      <c r="D77" s="4" t="s">
        <v>120</v>
      </c>
      <c r="E77" s="12"/>
      <c r="F77" s="12"/>
      <c r="G77" s="12">
        <f>(B77*E77)</f>
        <v>0</v>
      </c>
      <c r="H77" s="12">
        <f>(B77*F77)</f>
        <v>0</v>
      </c>
      <c r="I77" s="10"/>
    </row>
    <row r="78" spans="1:9" x14ac:dyDescent="0.25">
      <c r="A78" s="10" t="s">
        <v>12</v>
      </c>
      <c r="B78" s="11"/>
      <c r="C78" s="10"/>
      <c r="D78" s="4"/>
      <c r="E78" s="12"/>
      <c r="F78" s="12"/>
      <c r="G78" s="12"/>
      <c r="H78" s="12"/>
      <c r="I78" s="10"/>
    </row>
    <row r="79" spans="1:9" x14ac:dyDescent="0.25">
      <c r="A79" s="10"/>
      <c r="B79" s="11"/>
      <c r="C79" s="10"/>
      <c r="D79" s="5" t="s">
        <v>46</v>
      </c>
      <c r="E79" s="12"/>
      <c r="F79" s="12"/>
      <c r="G79" s="12"/>
      <c r="H79" s="12"/>
      <c r="I79" s="10"/>
    </row>
    <row r="80" spans="1:9" x14ac:dyDescent="0.25">
      <c r="G80" s="8">
        <f>SUM(G3:G78)</f>
        <v>0</v>
      </c>
      <c r="H80" s="8">
        <f>SUM(H3:H78)</f>
        <v>0</v>
      </c>
    </row>
  </sheetData>
  <pageMargins left="0.7" right="0.7" top="0.75" bottom="0.75" header="0.3" footer="0.3"/>
  <pageSetup paperSize="9" scale="4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tabSelected="1" workbookViewId="0">
      <selection activeCell="K10" sqref="K10"/>
    </sheetView>
  </sheetViews>
  <sheetFormatPr defaultRowHeight="15" x14ac:dyDescent="0.25"/>
  <cols>
    <col min="1" max="1" width="21.7109375" customWidth="1"/>
    <col min="2" max="2" width="7.7109375" customWidth="1"/>
    <col min="3" max="3" width="4.7109375" customWidth="1"/>
    <col min="4" max="4" width="60.7109375" customWidth="1"/>
    <col min="5" max="6" width="11.7109375" customWidth="1"/>
    <col min="7" max="8" width="13.7109375" customWidth="1"/>
  </cols>
  <sheetData>
    <row r="1" spans="1:9" x14ac:dyDescent="0.25">
      <c r="A1" s="2" t="s">
        <v>0</v>
      </c>
      <c r="B1" s="3" t="s">
        <v>1</v>
      </c>
      <c r="C1" s="2" t="s">
        <v>2</v>
      </c>
      <c r="D1" s="6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10"/>
    </row>
    <row r="2" spans="1:9" x14ac:dyDescent="0.25">
      <c r="A2" s="10"/>
      <c r="B2" s="11"/>
      <c r="C2" s="10"/>
      <c r="D2" s="5" t="s">
        <v>8</v>
      </c>
      <c r="E2" s="12"/>
      <c r="F2" s="12"/>
      <c r="G2" s="12"/>
      <c r="H2" s="12"/>
      <c r="I2" s="10"/>
    </row>
    <row r="3" spans="1:9" ht="75" x14ac:dyDescent="0.25">
      <c r="A3" s="10" t="s">
        <v>9</v>
      </c>
      <c r="B3" s="11">
        <v>4</v>
      </c>
      <c r="C3" s="10" t="s">
        <v>10</v>
      </c>
      <c r="D3" s="4" t="s">
        <v>11</v>
      </c>
      <c r="E3" s="12"/>
      <c r="F3" s="12"/>
      <c r="G3" s="12">
        <f>(B3*E3)</f>
        <v>0</v>
      </c>
      <c r="H3" s="12">
        <f>(B3*F3)</f>
        <v>0</v>
      </c>
      <c r="I3" s="10"/>
    </row>
    <row r="4" spans="1:9" x14ac:dyDescent="0.25">
      <c r="A4" s="10" t="s">
        <v>12</v>
      </c>
      <c r="B4" s="11"/>
      <c r="C4" s="10"/>
      <c r="D4" s="4"/>
      <c r="E4" s="12"/>
      <c r="F4" s="12"/>
      <c r="G4" s="12"/>
      <c r="H4" s="12"/>
      <c r="I4" s="10"/>
    </row>
    <row r="5" spans="1:9" ht="180" x14ac:dyDescent="0.25">
      <c r="A5" s="10" t="s">
        <v>9</v>
      </c>
      <c r="B5" s="11">
        <v>10</v>
      </c>
      <c r="C5" s="10" t="s">
        <v>10</v>
      </c>
      <c r="D5" s="4" t="s">
        <v>13</v>
      </c>
      <c r="E5" s="12"/>
      <c r="F5" s="12"/>
      <c r="G5" s="12">
        <f>(B5*E5)</f>
        <v>0</v>
      </c>
      <c r="H5" s="12">
        <f>(B5*F5)</f>
        <v>0</v>
      </c>
      <c r="I5" s="10"/>
    </row>
    <row r="6" spans="1:9" x14ac:dyDescent="0.25">
      <c r="A6" s="10" t="s">
        <v>12</v>
      </c>
      <c r="B6" s="11"/>
      <c r="C6" s="10"/>
      <c r="D6" s="4"/>
      <c r="E6" s="12"/>
      <c r="F6" s="12"/>
      <c r="G6" s="12"/>
      <c r="H6" s="12"/>
      <c r="I6" s="10"/>
    </row>
    <row r="7" spans="1:9" x14ac:dyDescent="0.25">
      <c r="A7" s="10" t="s">
        <v>9</v>
      </c>
      <c r="B7" s="11">
        <v>4</v>
      </c>
      <c r="C7" s="10" t="s">
        <v>10</v>
      </c>
      <c r="D7" s="4" t="s">
        <v>14</v>
      </c>
      <c r="E7" s="12"/>
      <c r="F7" s="12"/>
      <c r="G7" s="12">
        <f>(B7*E7)</f>
        <v>0</v>
      </c>
      <c r="H7" s="12">
        <f>(B7*F7)</f>
        <v>0</v>
      </c>
      <c r="I7" s="10"/>
    </row>
    <row r="8" spans="1:9" x14ac:dyDescent="0.25">
      <c r="A8" s="10" t="s">
        <v>12</v>
      </c>
      <c r="B8" s="11"/>
      <c r="C8" s="10"/>
      <c r="D8" s="4"/>
      <c r="E8" s="12"/>
      <c r="F8" s="12"/>
      <c r="G8" s="12"/>
      <c r="H8" s="12"/>
      <c r="I8" s="10"/>
    </row>
    <row r="9" spans="1:9" ht="30" x14ac:dyDescent="0.25">
      <c r="A9" s="10" t="s">
        <v>9</v>
      </c>
      <c r="B9" s="11">
        <v>2</v>
      </c>
      <c r="C9" s="10" t="s">
        <v>10</v>
      </c>
      <c r="D9" s="4" t="s">
        <v>15</v>
      </c>
      <c r="E9" s="12"/>
      <c r="F9" s="12"/>
      <c r="G9" s="12">
        <f>(B9*E9)</f>
        <v>0</v>
      </c>
      <c r="H9" s="12">
        <f>(B9*F9)</f>
        <v>0</v>
      </c>
      <c r="I9" s="10"/>
    </row>
    <row r="10" spans="1:9" x14ac:dyDescent="0.25">
      <c r="A10" s="10" t="s">
        <v>12</v>
      </c>
      <c r="B10" s="11"/>
      <c r="C10" s="10"/>
      <c r="D10" s="4"/>
      <c r="E10" s="12"/>
      <c r="F10" s="12"/>
      <c r="G10" s="12"/>
      <c r="H10" s="12"/>
      <c r="I10" s="10"/>
    </row>
    <row r="11" spans="1:9" ht="30" x14ac:dyDescent="0.25">
      <c r="A11" s="10" t="s">
        <v>9</v>
      </c>
      <c r="B11" s="11">
        <v>2</v>
      </c>
      <c r="C11" s="10" t="s">
        <v>10</v>
      </c>
      <c r="D11" s="4" t="s">
        <v>16</v>
      </c>
      <c r="E11" s="12"/>
      <c r="F11" s="12"/>
      <c r="G11" s="12">
        <f>(B11*E11)</f>
        <v>0</v>
      </c>
      <c r="H11" s="12">
        <f>(B11*F11)</f>
        <v>0</v>
      </c>
      <c r="I11" s="10"/>
    </row>
    <row r="12" spans="1:9" x14ac:dyDescent="0.25">
      <c r="A12" s="10" t="s">
        <v>12</v>
      </c>
      <c r="B12" s="11"/>
      <c r="C12" s="10"/>
      <c r="D12" s="4"/>
      <c r="E12" s="12"/>
      <c r="F12" s="12"/>
      <c r="G12" s="12"/>
      <c r="H12" s="12"/>
      <c r="I12" s="10"/>
    </row>
    <row r="13" spans="1:9" ht="30" x14ac:dyDescent="0.25">
      <c r="A13" s="10" t="s">
        <v>9</v>
      </c>
      <c r="B13" s="11">
        <v>2</v>
      </c>
      <c r="C13" s="10" t="s">
        <v>10</v>
      </c>
      <c r="D13" s="4" t="s">
        <v>17</v>
      </c>
      <c r="E13" s="12"/>
      <c r="F13" s="12"/>
      <c r="G13" s="12">
        <f>(B13*E13)</f>
        <v>0</v>
      </c>
      <c r="H13" s="12">
        <f>(B13*F13)</f>
        <v>0</v>
      </c>
      <c r="I13" s="10"/>
    </row>
    <row r="14" spans="1:9" x14ac:dyDescent="0.25">
      <c r="A14" s="10" t="s">
        <v>12</v>
      </c>
      <c r="B14" s="11"/>
      <c r="C14" s="10"/>
      <c r="D14" s="4"/>
      <c r="E14" s="12"/>
      <c r="F14" s="12"/>
      <c r="G14" s="12"/>
      <c r="H14" s="12"/>
      <c r="I14" s="10"/>
    </row>
    <row r="15" spans="1:9" ht="30" x14ac:dyDescent="0.25">
      <c r="A15" s="10" t="s">
        <v>9</v>
      </c>
      <c r="B15" s="11">
        <v>2</v>
      </c>
      <c r="C15" s="10" t="s">
        <v>10</v>
      </c>
      <c r="D15" s="4" t="s">
        <v>18</v>
      </c>
      <c r="E15" s="12"/>
      <c r="F15" s="12"/>
      <c r="G15" s="12">
        <f>(B15*E15)</f>
        <v>0</v>
      </c>
      <c r="H15" s="12">
        <f>(B15*F15)</f>
        <v>0</v>
      </c>
      <c r="I15" s="10"/>
    </row>
    <row r="16" spans="1:9" x14ac:dyDescent="0.25">
      <c r="A16" s="10" t="s">
        <v>12</v>
      </c>
      <c r="B16" s="11"/>
      <c r="C16" s="10"/>
      <c r="D16" s="4"/>
      <c r="E16" s="12"/>
      <c r="F16" s="12"/>
      <c r="G16" s="12"/>
      <c r="H16" s="12"/>
      <c r="I16" s="10"/>
    </row>
    <row r="17" spans="1:9" ht="30" x14ac:dyDescent="0.25">
      <c r="A17" s="10" t="s">
        <v>9</v>
      </c>
      <c r="B17" s="11">
        <v>2</v>
      </c>
      <c r="C17" s="10" t="s">
        <v>10</v>
      </c>
      <c r="D17" s="4" t="s">
        <v>19</v>
      </c>
      <c r="E17" s="12"/>
      <c r="F17" s="12"/>
      <c r="G17" s="12">
        <f>(B17*E17)</f>
        <v>0</v>
      </c>
      <c r="H17" s="12">
        <f>(B17*F17)</f>
        <v>0</v>
      </c>
      <c r="I17" s="10"/>
    </row>
    <row r="18" spans="1:9" x14ac:dyDescent="0.25">
      <c r="A18" s="10" t="s">
        <v>12</v>
      </c>
      <c r="B18" s="11"/>
      <c r="C18" s="10"/>
      <c r="D18" s="4"/>
      <c r="E18" s="12"/>
      <c r="F18" s="12"/>
      <c r="G18" s="12"/>
      <c r="H18" s="12"/>
      <c r="I18" s="10"/>
    </row>
    <row r="19" spans="1:9" ht="30" x14ac:dyDescent="0.25">
      <c r="A19" s="10" t="s">
        <v>9</v>
      </c>
      <c r="B19" s="11">
        <v>4</v>
      </c>
      <c r="C19" s="10" t="s">
        <v>10</v>
      </c>
      <c r="D19" s="4" t="s">
        <v>20</v>
      </c>
      <c r="E19" s="12"/>
      <c r="F19" s="12"/>
      <c r="G19" s="12">
        <f>(B19*E19)</f>
        <v>0</v>
      </c>
      <c r="H19" s="12">
        <f>(B19*F19)</f>
        <v>0</v>
      </c>
      <c r="I19" s="10"/>
    </row>
    <row r="20" spans="1:9" x14ac:dyDescent="0.25">
      <c r="A20" s="10" t="s">
        <v>12</v>
      </c>
      <c r="B20" s="11"/>
      <c r="C20" s="10"/>
      <c r="D20" s="4"/>
      <c r="E20" s="12"/>
      <c r="F20" s="12"/>
      <c r="G20" s="12"/>
      <c r="H20" s="12"/>
      <c r="I20" s="10"/>
    </row>
    <row r="21" spans="1:9" x14ac:dyDescent="0.25">
      <c r="A21" s="10" t="s">
        <v>9</v>
      </c>
      <c r="B21" s="11">
        <v>2</v>
      </c>
      <c r="C21" s="10" t="s">
        <v>10</v>
      </c>
      <c r="D21" s="4" t="s">
        <v>21</v>
      </c>
      <c r="E21" s="12"/>
      <c r="F21" s="12"/>
      <c r="G21" s="12">
        <f>(B21*E21)</f>
        <v>0</v>
      </c>
      <c r="H21" s="12">
        <f>(B21*F21)</f>
        <v>0</v>
      </c>
      <c r="I21" s="10"/>
    </row>
    <row r="22" spans="1:9" x14ac:dyDescent="0.25">
      <c r="A22" s="10" t="s">
        <v>12</v>
      </c>
      <c r="B22" s="11"/>
      <c r="C22" s="10"/>
      <c r="D22" s="4"/>
      <c r="E22" s="12"/>
      <c r="F22" s="12"/>
      <c r="G22" s="12"/>
      <c r="H22" s="12"/>
      <c r="I22" s="10"/>
    </row>
    <row r="23" spans="1:9" ht="30" x14ac:dyDescent="0.25">
      <c r="A23" s="10" t="s">
        <v>9</v>
      </c>
      <c r="B23" s="11">
        <v>2</v>
      </c>
      <c r="C23" s="10" t="s">
        <v>10</v>
      </c>
      <c r="D23" s="4" t="s">
        <v>22</v>
      </c>
      <c r="E23" s="12"/>
      <c r="F23" s="12"/>
      <c r="G23" s="12">
        <f>(B23*E23)</f>
        <v>0</v>
      </c>
      <c r="H23" s="12">
        <f>(B23*F23)</f>
        <v>0</v>
      </c>
      <c r="I23" s="10"/>
    </row>
    <row r="24" spans="1:9" x14ac:dyDescent="0.25">
      <c r="A24" s="10" t="s">
        <v>12</v>
      </c>
      <c r="B24" s="11"/>
      <c r="C24" s="10"/>
      <c r="D24" s="4"/>
      <c r="E24" s="12"/>
      <c r="F24" s="12"/>
      <c r="G24" s="12"/>
      <c r="H24" s="12"/>
      <c r="I24" s="10"/>
    </row>
    <row r="25" spans="1:9" ht="60" x14ac:dyDescent="0.25">
      <c r="A25" s="10" t="s">
        <v>23</v>
      </c>
      <c r="B25" s="11">
        <v>4</v>
      </c>
      <c r="C25" s="10" t="s">
        <v>24</v>
      </c>
      <c r="D25" s="4" t="s">
        <v>25</v>
      </c>
      <c r="E25" s="12"/>
      <c r="F25" s="12"/>
      <c r="G25" s="12">
        <f>(B25*E25)</f>
        <v>0</v>
      </c>
      <c r="H25" s="12">
        <f>(B25*F25)</f>
        <v>0</v>
      </c>
      <c r="I25" s="10"/>
    </row>
    <row r="26" spans="1:9" x14ac:dyDescent="0.25">
      <c r="A26" s="10" t="s">
        <v>12</v>
      </c>
      <c r="B26" s="11"/>
      <c r="C26" s="10"/>
      <c r="D26" s="4"/>
      <c r="E26" s="12"/>
      <c r="F26" s="12"/>
      <c r="G26" s="12"/>
      <c r="H26" s="12"/>
      <c r="I26" s="10"/>
    </row>
    <row r="27" spans="1:9" ht="75" x14ac:dyDescent="0.25">
      <c r="A27" s="10" t="s">
        <v>26</v>
      </c>
      <c r="B27" s="11">
        <v>4</v>
      </c>
      <c r="C27" s="10" t="s">
        <v>24</v>
      </c>
      <c r="D27" s="4" t="s">
        <v>27</v>
      </c>
      <c r="E27" s="12"/>
      <c r="F27" s="12"/>
      <c r="G27" s="12">
        <f>(B27*E27)</f>
        <v>0</v>
      </c>
      <c r="H27" s="12">
        <f>(B27*F27)</f>
        <v>0</v>
      </c>
      <c r="I27" s="10"/>
    </row>
    <row r="28" spans="1:9" x14ac:dyDescent="0.25">
      <c r="A28" s="10" t="s">
        <v>12</v>
      </c>
      <c r="B28" s="11"/>
      <c r="C28" s="10"/>
      <c r="D28" s="4"/>
      <c r="E28" s="12"/>
      <c r="F28" s="12"/>
      <c r="G28" s="12"/>
      <c r="H28" s="12"/>
      <c r="I28" s="10"/>
    </row>
    <row r="29" spans="1:9" ht="45" x14ac:dyDescent="0.25">
      <c r="A29" s="10" t="s">
        <v>28</v>
      </c>
      <c r="B29" s="11">
        <v>4</v>
      </c>
      <c r="C29" s="10" t="s">
        <v>10</v>
      </c>
      <c r="D29" s="4" t="s">
        <v>29</v>
      </c>
      <c r="E29" s="12"/>
      <c r="F29" s="12"/>
      <c r="G29" s="12">
        <f>(B29*E29)</f>
        <v>0</v>
      </c>
      <c r="H29" s="12">
        <f>(B29*F29)</f>
        <v>0</v>
      </c>
      <c r="I29" s="10"/>
    </row>
    <row r="30" spans="1:9" x14ac:dyDescent="0.25">
      <c r="A30" s="10" t="s">
        <v>12</v>
      </c>
      <c r="B30" s="11"/>
      <c r="C30" s="10"/>
      <c r="D30" s="4"/>
      <c r="E30" s="12"/>
      <c r="F30" s="12"/>
      <c r="G30" s="12"/>
      <c r="H30" s="12"/>
      <c r="I30" s="10"/>
    </row>
    <row r="31" spans="1:9" ht="60" x14ac:dyDescent="0.25">
      <c r="A31" s="10" t="s">
        <v>30</v>
      </c>
      <c r="B31" s="11">
        <v>2</v>
      </c>
      <c r="C31" s="10" t="s">
        <v>31</v>
      </c>
      <c r="D31" s="4" t="s">
        <v>32</v>
      </c>
      <c r="E31" s="12"/>
      <c r="F31" s="12"/>
      <c r="G31" s="12">
        <f>(B31*E31)</f>
        <v>0</v>
      </c>
      <c r="H31" s="12">
        <f>(B31*F31)</f>
        <v>0</v>
      </c>
      <c r="I31" s="10"/>
    </row>
    <row r="32" spans="1:9" x14ac:dyDescent="0.25">
      <c r="A32" s="10" t="s">
        <v>12</v>
      </c>
      <c r="B32" s="11"/>
      <c r="C32" s="10"/>
      <c r="D32" s="4"/>
      <c r="E32" s="12"/>
      <c r="F32" s="12"/>
      <c r="G32" s="12"/>
      <c r="H32" s="12"/>
      <c r="I32" s="10"/>
    </row>
    <row r="33" spans="1:9" ht="30" x14ac:dyDescent="0.25">
      <c r="A33" s="10" t="s">
        <v>33</v>
      </c>
      <c r="B33" s="11">
        <v>2</v>
      </c>
      <c r="C33" s="10" t="s">
        <v>34</v>
      </c>
      <c r="D33" s="4" t="s">
        <v>35</v>
      </c>
      <c r="E33" s="12"/>
      <c r="F33" s="12"/>
      <c r="G33" s="12">
        <f>(B33*E33)</f>
        <v>0</v>
      </c>
      <c r="H33" s="12">
        <f>(B33*F33)</f>
        <v>0</v>
      </c>
      <c r="I33" s="10"/>
    </row>
    <row r="34" spans="1:9" x14ac:dyDescent="0.25">
      <c r="A34" s="10" t="s">
        <v>12</v>
      </c>
      <c r="B34" s="11"/>
      <c r="C34" s="10"/>
      <c r="D34" s="4"/>
      <c r="E34" s="12"/>
      <c r="F34" s="12"/>
      <c r="G34" s="12"/>
      <c r="H34" s="12"/>
      <c r="I34" s="10"/>
    </row>
    <row r="35" spans="1:9" x14ac:dyDescent="0.25">
      <c r="A35" s="10" t="s">
        <v>36</v>
      </c>
      <c r="B35" s="11">
        <v>2</v>
      </c>
      <c r="C35" s="10" t="s">
        <v>34</v>
      </c>
      <c r="D35" s="4" t="s">
        <v>37</v>
      </c>
      <c r="E35" s="12"/>
      <c r="F35" s="12"/>
      <c r="G35" s="12">
        <f>(B35*E35)</f>
        <v>0</v>
      </c>
      <c r="H35" s="12">
        <f>(B35*F35)</f>
        <v>0</v>
      </c>
      <c r="I35" s="10"/>
    </row>
    <row r="36" spans="1:9" x14ac:dyDescent="0.25">
      <c r="A36" s="10" t="s">
        <v>12</v>
      </c>
      <c r="B36" s="11"/>
      <c r="C36" s="10"/>
      <c r="D36" s="4"/>
      <c r="E36" s="12"/>
      <c r="F36" s="12"/>
      <c r="G36" s="12"/>
      <c r="H36" s="12"/>
      <c r="I36" s="10"/>
    </row>
    <row r="37" spans="1:9" x14ac:dyDescent="0.25">
      <c r="A37" s="10" t="s">
        <v>38</v>
      </c>
      <c r="B37" s="11">
        <v>2</v>
      </c>
      <c r="C37" s="10" t="s">
        <v>34</v>
      </c>
      <c r="D37" s="4" t="s">
        <v>39</v>
      </c>
      <c r="E37" s="12"/>
      <c r="F37" s="12"/>
      <c r="G37" s="12">
        <f>(B37*E37)</f>
        <v>0</v>
      </c>
      <c r="H37" s="12">
        <f>(B37*F37)</f>
        <v>0</v>
      </c>
      <c r="I37" s="10"/>
    </row>
    <row r="38" spans="1:9" x14ac:dyDescent="0.25">
      <c r="A38" s="10" t="s">
        <v>12</v>
      </c>
      <c r="B38" s="11"/>
      <c r="C38" s="10"/>
      <c r="D38" s="4"/>
      <c r="E38" s="12"/>
      <c r="F38" s="12"/>
      <c r="G38" s="12"/>
      <c r="H38" s="12"/>
      <c r="I38" s="10"/>
    </row>
    <row r="39" spans="1:9" x14ac:dyDescent="0.25">
      <c r="A39" s="10" t="s">
        <v>9</v>
      </c>
      <c r="B39" s="11">
        <v>2</v>
      </c>
      <c r="C39" s="10" t="s">
        <v>10</v>
      </c>
      <c r="D39" s="4" t="s">
        <v>40</v>
      </c>
      <c r="E39" s="12"/>
      <c r="F39" s="12"/>
      <c r="G39" s="12">
        <f>(B39*E39)</f>
        <v>0</v>
      </c>
      <c r="H39" s="12">
        <f>(B39*F39)</f>
        <v>0</v>
      </c>
      <c r="I39" s="10"/>
    </row>
    <row r="40" spans="1:9" x14ac:dyDescent="0.25">
      <c r="A40" s="10" t="s">
        <v>12</v>
      </c>
      <c r="B40" s="11"/>
      <c r="C40" s="10"/>
      <c r="D40" s="4"/>
      <c r="E40" s="12"/>
      <c r="F40" s="12"/>
      <c r="G40" s="12"/>
      <c r="H40" s="12"/>
      <c r="I40" s="10"/>
    </row>
    <row r="41" spans="1:9" x14ac:dyDescent="0.25">
      <c r="A41" s="10" t="s">
        <v>41</v>
      </c>
      <c r="B41" s="11">
        <v>40</v>
      </c>
      <c r="C41" s="10" t="s">
        <v>42</v>
      </c>
      <c r="D41" s="4" t="s">
        <v>43</v>
      </c>
      <c r="E41" s="12"/>
      <c r="F41" s="12"/>
      <c r="G41" s="12">
        <f>(B41*E41)</f>
        <v>0</v>
      </c>
      <c r="H41" s="12">
        <f>(B41*F41)</f>
        <v>0</v>
      </c>
      <c r="I41" s="10"/>
    </row>
    <row r="42" spans="1:9" x14ac:dyDescent="0.25">
      <c r="A42" s="10" t="s">
        <v>12</v>
      </c>
      <c r="B42" s="11"/>
      <c r="C42" s="10"/>
      <c r="D42" s="4"/>
      <c r="E42" s="12"/>
      <c r="F42" s="12"/>
      <c r="G42" s="12"/>
      <c r="H42" s="12"/>
      <c r="I42" s="10"/>
    </row>
    <row r="43" spans="1:9" x14ac:dyDescent="0.25">
      <c r="A43" s="10" t="s">
        <v>44</v>
      </c>
      <c r="B43" s="11">
        <v>40</v>
      </c>
      <c r="C43" s="10" t="s">
        <v>42</v>
      </c>
      <c r="D43" s="4" t="s">
        <v>45</v>
      </c>
      <c r="E43" s="12"/>
      <c r="F43" s="12"/>
      <c r="G43" s="12">
        <f>(B43*E43)</f>
        <v>0</v>
      </c>
      <c r="H43" s="12">
        <f>(B43*F43)</f>
        <v>0</v>
      </c>
      <c r="I43" s="10"/>
    </row>
    <row r="44" spans="1:9" x14ac:dyDescent="0.25">
      <c r="A44" s="10" t="s">
        <v>12</v>
      </c>
      <c r="B44" s="11"/>
      <c r="C44" s="10"/>
      <c r="D44" s="4"/>
      <c r="E44" s="12"/>
      <c r="F44" s="12"/>
      <c r="G44" s="12"/>
      <c r="H44" s="12"/>
      <c r="I44" s="10"/>
    </row>
    <row r="45" spans="1:9" x14ac:dyDescent="0.25">
      <c r="A45" s="10"/>
      <c r="B45" s="11"/>
      <c r="C45" s="10"/>
      <c r="D45" s="5" t="s">
        <v>46</v>
      </c>
      <c r="E45" s="12"/>
      <c r="F45" s="12"/>
      <c r="G45" s="12"/>
      <c r="H45" s="12"/>
      <c r="I45" s="10"/>
    </row>
    <row r="46" spans="1:9" x14ac:dyDescent="0.25">
      <c r="G46" s="8">
        <f>SUM(G3:G44)</f>
        <v>0</v>
      </c>
      <c r="H46" s="8">
        <f>SUM(H3:H44)</f>
        <v>0</v>
      </c>
    </row>
  </sheetData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Összesen</vt:lpstr>
      <vt:lpstr>Fsz. öltözők vízellátás</vt:lpstr>
      <vt:lpstr>Fsz. öltözők szellőzés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jero</dc:creator>
  <cp:lastModifiedBy>Takács Zsolt</cp:lastModifiedBy>
  <cp:lastPrinted>2017-09-05T11:06:27Z</cp:lastPrinted>
  <dcterms:created xsi:type="dcterms:W3CDTF">2017-07-11T08:20:58Z</dcterms:created>
  <dcterms:modified xsi:type="dcterms:W3CDTF">2017-09-05T11:06:31Z</dcterms:modified>
</cp:coreProperties>
</file>