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lnaae.pte\Desktop\"/>
    </mc:Choice>
  </mc:AlternateContent>
  <bookViews>
    <workbookView xWindow="0" yWindow="0" windowWidth="20490" windowHeight="7620"/>
  </bookViews>
  <sheets>
    <sheet name="Záradék" sheetId="4" r:id="rId1"/>
    <sheet name="Összesítő" sheetId="3" r:id="rId2"/>
    <sheet name="Irtás, föld- és sziklamunka" sheetId="5" r:id="rId3"/>
    <sheet name="Aljzatkészítés, hideg- és meleg" sheetId="1" r:id="rId4"/>
  </sheets>
  <definedNames>
    <definedName name="_xlnm.Print_Area" localSheetId="3">'Aljzatkészítés, hideg- és meleg'!$A$1:$I$8</definedName>
  </definedNames>
  <calcPr calcId="162913"/>
</workbook>
</file>

<file path=xl/calcChain.xml><?xml version="1.0" encoding="utf-8"?>
<calcChain xmlns="http://schemas.openxmlformats.org/spreadsheetml/2006/main">
  <c r="H3" i="5" l="1"/>
  <c r="I3" i="5"/>
  <c r="I2" i="5"/>
  <c r="I4" i="5"/>
  <c r="C2" i="3"/>
  <c r="H2" i="5"/>
  <c r="H4" i="5"/>
  <c r="B2" i="3"/>
  <c r="H3" i="1"/>
  <c r="I3" i="1"/>
  <c r="H6" i="1"/>
  <c r="I6" i="1"/>
  <c r="I7" i="1"/>
  <c r="H7" i="1"/>
  <c r="I5" i="1"/>
  <c r="H5" i="1"/>
  <c r="I4" i="1"/>
  <c r="H4" i="1"/>
  <c r="I2" i="1"/>
  <c r="H2" i="1"/>
  <c r="I8" i="1"/>
  <c r="C3" i="3"/>
  <c r="C4" i="3"/>
  <c r="D12" i="4"/>
  <c r="D13" i="4"/>
  <c r="H8" i="1"/>
  <c r="B3" i="3"/>
  <c r="B4" i="3"/>
  <c r="C12" i="4"/>
  <c r="C13" i="4"/>
  <c r="C14" i="4"/>
  <c r="C15" i="4"/>
  <c r="C16" i="4"/>
</calcChain>
</file>

<file path=xl/sharedStrings.xml><?xml version="1.0" encoding="utf-8"?>
<sst xmlns="http://schemas.openxmlformats.org/spreadsheetml/2006/main" count="65" uniqueCount="52">
  <si>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</si>
  <si>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</si>
  <si>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</si>
  <si>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</si>
  <si>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</si>
  <si>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</si>
  <si>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</si>
  <si>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</si>
  <si>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</si>
  <si>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</si>
  <si>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</si>
  <si>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</si>
  <si>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21-011-11.6</t>
  </si>
  <si>
    <t xml:space="preserve">db     </t>
  </si>
  <si>
    <t>Munkanem összesen:</t>
  </si>
  <si>
    <t>42-000-3.4</t>
  </si>
  <si>
    <t xml:space="preserve">m2     </t>
  </si>
  <si>
    <t>42-041-3.1.1.1</t>
  </si>
  <si>
    <t>Aljzatkészítés, hideg- és melegburkolatok készítése</t>
  </si>
  <si>
    <t>Összesen:</t>
  </si>
  <si>
    <t xml:space="preserve">A munka leírása:                    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</si>
  <si>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</si>
  <si>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</si>
  <si>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</si>
  <si>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</si>
  <si>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</si>
  <si>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</si>
  <si>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</si>
  <si>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</si>
  <si>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</si>
  <si>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</si>
  <si>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</si>
  <si>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fm</t>
  </si>
  <si>
    <t xml:space="preserve">PTE IGY Gyakorló Iskola                                                                  </t>
  </si>
  <si>
    <t xml:space="preserve">Burkolási munkák                                                            </t>
  </si>
  <si>
    <t>21-011-12</t>
  </si>
  <si>
    <t>Munkahelyi depóniából építési törmelék konténerbe rakása, 
kézi erővel, önálló munka esetén elszámolva, konténer szállítás nélkül</t>
  </si>
  <si>
    <t>klt</t>
  </si>
  <si>
    <t>Fa-, hézagmentes műanyag- és szőnyegburkolatok bontása, gumilemez vagy PVC burkolat tekercsből, lapokból vagy lépcsőn betétként</t>
  </si>
  <si>
    <t>Egyéb bontások, ragasztott padlóburkolat aljzatának portalanítása,
a maradék ragasztó felcsiszolása</t>
  </si>
  <si>
    <t>m2</t>
  </si>
  <si>
    <t>42-000-6.2</t>
  </si>
  <si>
    <t xml:space="preserve">PVC burkolat fektetése kiegyenlített aljzatra
</t>
  </si>
  <si>
    <t>42-042-11</t>
  </si>
  <si>
    <t xml:space="preserve">PVC burkolat fektetése kiegyenlített aljzatra, ajánlott ragasztó PVC burkolat fektetéséhez </t>
  </si>
  <si>
    <t>42-042-11.9</t>
  </si>
  <si>
    <t>42-042-31.1.2</t>
  </si>
  <si>
    <t>Lábazat kialakítása,
PVC-burkolatból, saját anyagából felhajtva,  PVC-profilba bújtatva</t>
  </si>
  <si>
    <t>Irtás, föld- és sziklamunka</t>
  </si>
  <si>
    <t>Meglévő aljzat kiegyenlítése, rugalmas burkolat alá, parketta és laminált padló úsztatott fektetéséhez, ragasztóval szennyezett aljzat  felület előkészítésével, 3 mm vastagságban, aljzatkiegyenlítő + tapadóhíd</t>
  </si>
  <si>
    <t>Építési törmelék konténeres elszállítása, lerakása, lerakóhelyi díjjal</t>
  </si>
  <si>
    <t>opcionális tétel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</si>
</sst>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vertical="top"/>
    </xf>
    <xf numFmtId="0" fontId="1" fillId="0" borderId="2" xfId="0" applyFont="1" applyBorder="1" applyAlignment="1">
      <alignment vertical="top"/>
    </xf>
    <xf numFmtId="3" fontId="1" fillId="0" borderId="2" xfId="0" applyNumberFormat="1" applyFont="1" applyBorder="1" applyAlignment="1">
      <alignment horizontal="right" vertical="top"/>
    </xf>
    <xf numFmtId="3" fontId="1" fillId="0" borderId="2" xfId="0" applyNumberFormat="1" applyFont="1" applyBorder="1" applyAlignment="1">
      <alignment vertical="top"/>
    </xf>
    <xf numFmtId="9" fontId="1" fillId="0" borderId="2" xfId="0" applyNumberFormat="1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3" fontId="3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3" fontId="1" fillId="0" borderId="0" xfId="0" applyNumberFormat="1" applyFont="1" applyAlignment="1">
      <alignment vertical="top" wrapText="1"/>
    </xf>
    <xf numFmtId="0" fontId="3" fillId="0" borderId="0" xfId="0" applyFont="1" applyBorder="1" applyAlignment="1">
      <alignment vertical="top" wrapText="1"/>
    </xf>
    <xf numFmtId="3" fontId="3" fillId="0" borderId="1" xfId="0" applyNumberFormat="1" applyFont="1" applyBorder="1" applyAlignment="1">
      <alignment vertical="top" wrapText="1"/>
    </xf>
    <xf numFmtId="3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" fontId="6" fillId="0" borderId="0" xfId="0" applyNumberFormat="1" applyFont="1" applyAlignment="1">
      <alignment horizontal="right" vertical="top" wrapText="1"/>
    </xf>
    <xf numFmtId="3" fontId="5" fillId="0" borderId="0" xfId="0" applyNumberFormat="1" applyFont="1" applyFill="1" applyAlignment="1">
      <alignment horizontal="right"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3" fontId="1" fillId="0" borderId="3" xfId="0" applyNumberFormat="1" applyFont="1" applyBorder="1" applyAlignment="1">
      <alignment horizontal="center" vertical="top"/>
    </xf>
    <xf numFmtId="3" fontId="1" fillId="0" borderId="2" xfId="0" applyNumberFormat="1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zoomScaleNormal="100" zoomScaleSheetLayoutView="100" workbookViewId="0">
      <selection activeCell="A7" sqref="A7"/>
    </sheetView>
  </sheetViews>
  <sheetFormatPr defaultRowHeight="15" x14ac:dyDescent="0.25"/>
  <cols>
    <col min="1" max="1" width="36.42578125" style="2" customWidth="1"/>
    <col min="2" max="2" width="10.7109375" style="2" customWidth="1"/>
    <col min="3" max="4" width="15.7109375" style="3" customWidth="1"/>
    <col min="5" max="16384" width="9.140625" style="2"/>
  </cols>
  <sheetData>
    <row r="1" spans="1:4" x14ac:dyDescent="0.25">
      <c r="A1" s="1"/>
    </row>
    <row r="4" spans="1:4" x14ac:dyDescent="0.25">
      <c r="A4" s="2" t="s">
        <v>20</v>
      </c>
    </row>
    <row r="5" spans="1:4" x14ac:dyDescent="0.25">
      <c r="A5" s="1" t="s">
        <v>33</v>
      </c>
    </row>
    <row r="6" spans="1:4" x14ac:dyDescent="0.25">
      <c r="A6" s="2" t="s">
        <v>34</v>
      </c>
    </row>
    <row r="7" spans="1:4" x14ac:dyDescent="0.25">
      <c r="A7" s="2" t="s">
        <v>51</v>
      </c>
    </row>
    <row r="8" spans="1:4" x14ac:dyDescent="0.25">
      <c r="A8" s="2" t="s">
        <v>21</v>
      </c>
    </row>
    <row r="10" spans="1:4" x14ac:dyDescent="0.25">
      <c r="A10" s="29" t="s">
        <v>22</v>
      </c>
      <c r="B10" s="30"/>
      <c r="C10" s="30"/>
      <c r="D10" s="30"/>
    </row>
    <row r="11" spans="1:4" x14ac:dyDescent="0.25">
      <c r="A11" s="4" t="s">
        <v>23</v>
      </c>
      <c r="B11" s="4"/>
      <c r="C11" s="5" t="s">
        <v>24</v>
      </c>
      <c r="D11" s="5" t="s">
        <v>25</v>
      </c>
    </row>
    <row r="12" spans="1:4" x14ac:dyDescent="0.25">
      <c r="A12" s="4" t="s">
        <v>26</v>
      </c>
      <c r="B12" s="4"/>
      <c r="C12" s="6">
        <f>SUM(Összesítő!B4)</f>
        <v>0</v>
      </c>
      <c r="D12" s="6">
        <f>SUM(Összesítő!C4)</f>
        <v>0</v>
      </c>
    </row>
    <row r="13" spans="1:4" x14ac:dyDescent="0.25">
      <c r="A13" s="4" t="s">
        <v>27</v>
      </c>
      <c r="B13" s="4"/>
      <c r="C13" s="6">
        <f>ROUND(C12,0)</f>
        <v>0</v>
      </c>
      <c r="D13" s="6">
        <f>ROUND(D12,0)</f>
        <v>0</v>
      </c>
    </row>
    <row r="14" spans="1:4" x14ac:dyDescent="0.25">
      <c r="A14" s="2" t="s">
        <v>28</v>
      </c>
      <c r="C14" s="31">
        <f>ROUND(C13+D13,0)</f>
        <v>0</v>
      </c>
      <c r="D14" s="31"/>
    </row>
    <row r="15" spans="1:4" x14ac:dyDescent="0.25">
      <c r="A15" s="4" t="s">
        <v>29</v>
      </c>
      <c r="B15" s="7">
        <v>0.27</v>
      </c>
      <c r="C15" s="32">
        <f>ROUND(C14*B15,0)</f>
        <v>0</v>
      </c>
      <c r="D15" s="32"/>
    </row>
    <row r="16" spans="1:4" x14ac:dyDescent="0.25">
      <c r="A16" s="4" t="s">
        <v>30</v>
      </c>
      <c r="B16" s="4"/>
      <c r="C16" s="33">
        <f>ROUND(C14+C15,0)</f>
        <v>0</v>
      </c>
      <c r="D16" s="33"/>
    </row>
    <row r="20" spans="1:3" x14ac:dyDescent="0.25">
      <c r="B20" s="34" t="s">
        <v>31</v>
      </c>
      <c r="C20" s="34"/>
    </row>
    <row r="22" spans="1:3" x14ac:dyDescent="0.25">
      <c r="A22" s="1"/>
    </row>
    <row r="23" spans="1:3" x14ac:dyDescent="0.25">
      <c r="A23" s="1"/>
    </row>
    <row r="24" spans="1:3" x14ac:dyDescent="0.25">
      <c r="A24" s="1"/>
    </row>
  </sheetData>
  <mergeCells count="5">
    <mergeCell ref="A10:D10"/>
    <mergeCell ref="C14:D14"/>
    <mergeCell ref="C15:D15"/>
    <mergeCell ref="C16:D16"/>
    <mergeCell ref="B20:C20"/>
  </mergeCells>
  <pageMargins left="0.98425196850393704" right="0.98425196850393704" top="0.98425196850393704" bottom="0.98425196850393704" header="0.43307086614173229" footer="0.43307086614173229"/>
  <pageSetup paperSize="9" firstPageNumber="4294963191" orientation="portrait" useFirstPageNumber="1" r:id="rId1"/>
  <headerFooter>
    <oddHeader>&amp;R&amp;F</oddHeader>
    <oddFooter>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zoomScaleNormal="100" zoomScaleSheetLayoutView="115" workbookViewId="0">
      <selection activeCell="A9" sqref="A9"/>
    </sheetView>
  </sheetViews>
  <sheetFormatPr defaultRowHeight="15" x14ac:dyDescent="0.25"/>
  <cols>
    <col min="1" max="1" width="36.42578125" style="10" customWidth="1"/>
    <col min="2" max="3" width="20.7109375" style="11" customWidth="1"/>
    <col min="4" max="16384" width="9.140625" style="10"/>
  </cols>
  <sheetData>
    <row r="1" spans="1:3" s="8" customFormat="1" ht="15.75" x14ac:dyDescent="0.25">
      <c r="A1" s="8" t="s">
        <v>0</v>
      </c>
      <c r="B1" s="9" t="s">
        <v>1</v>
      </c>
      <c r="C1" s="9" t="s">
        <v>2</v>
      </c>
    </row>
    <row r="2" spans="1:3" s="12" customFormat="1" ht="15.75" x14ac:dyDescent="0.25">
      <c r="A2" s="10" t="s">
        <v>48</v>
      </c>
      <c r="B2" s="11">
        <f>SUM('Irtás, föld- és sziklamunka'!H4)</f>
        <v>0</v>
      </c>
      <c r="C2" s="11">
        <f>SUM('Irtás, föld- és sziklamunka'!I4)</f>
        <v>0</v>
      </c>
    </row>
    <row r="3" spans="1:3" ht="30" x14ac:dyDescent="0.25">
      <c r="A3" s="10" t="s">
        <v>18</v>
      </c>
      <c r="B3" s="11">
        <f>'Aljzatkészítés, hideg- és meleg'!H8</f>
        <v>0</v>
      </c>
      <c r="C3" s="11">
        <f>'Aljzatkészítés, hideg- és meleg'!I8</f>
        <v>0</v>
      </c>
    </row>
    <row r="4" spans="1:3" s="8" customFormat="1" ht="15.75" x14ac:dyDescent="0.25">
      <c r="A4" s="8" t="s">
        <v>19</v>
      </c>
      <c r="B4" s="13">
        <f>ROUND(SUM(B2:B3),0)</f>
        <v>0</v>
      </c>
      <c r="C4" s="13">
        <f>ROUND(SUM(C2:C3),0)</f>
        <v>0</v>
      </c>
    </row>
  </sheetData>
  <printOptions gridLines="1"/>
  <pageMargins left="0.98425196850393704" right="0.98425196850393704" top="0.98425196850393704" bottom="0.98425196850393704" header="0.43307086614173229" footer="0.43307086614173229"/>
  <pageSetup paperSize="9" firstPageNumber="4294963191" orientation="portrait" useFirstPageNumber="1" r:id="rId1"/>
  <headerFooter>
    <oddHeader>&amp;R&amp;F</oddHeader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zoomScaleNormal="100" zoomScaleSheetLayoutView="100" workbookViewId="0">
      <selection activeCell="A9" sqref="A9"/>
    </sheetView>
  </sheetViews>
  <sheetFormatPr defaultRowHeight="12.75" x14ac:dyDescent="0.25"/>
  <cols>
    <col min="1" max="1" width="4.28515625" style="19" customWidth="1"/>
    <col min="2" max="2" width="9.28515625" style="20" customWidth="1"/>
    <col min="3" max="3" width="36.7109375" style="20" customWidth="1"/>
    <col min="4" max="4" width="6.7109375" style="21" customWidth="1"/>
    <col min="5" max="5" width="6.7109375" style="20" customWidth="1"/>
    <col min="6" max="7" width="8.28515625" style="22" customWidth="1"/>
    <col min="8" max="9" width="10.28515625" style="22" customWidth="1"/>
    <col min="10" max="10" width="15.7109375" style="20" customWidth="1"/>
    <col min="11" max="16384" width="9.140625" style="20"/>
  </cols>
  <sheetData>
    <row r="1" spans="1:9" s="18" customFormat="1" ht="38.25" x14ac:dyDescent="0.25">
      <c r="A1" s="14" t="s">
        <v>3</v>
      </c>
      <c r="B1" s="15" t="s">
        <v>4</v>
      </c>
      <c r="C1" s="15" t="s">
        <v>5</v>
      </c>
      <c r="D1" s="16" t="s">
        <v>6</v>
      </c>
      <c r="E1" s="15" t="s">
        <v>7</v>
      </c>
      <c r="F1" s="17" t="s">
        <v>8</v>
      </c>
      <c r="G1" s="17" t="s">
        <v>9</v>
      </c>
      <c r="H1" s="17" t="s">
        <v>10</v>
      </c>
      <c r="I1" s="17" t="s">
        <v>11</v>
      </c>
    </row>
    <row r="2" spans="1:9" ht="28.5" customHeight="1" x14ac:dyDescent="0.25">
      <c r="A2" s="19">
        <v>1</v>
      </c>
      <c r="B2" s="20" t="s">
        <v>12</v>
      </c>
      <c r="C2" s="20" t="s">
        <v>50</v>
      </c>
      <c r="D2" s="21">
        <v>1</v>
      </c>
      <c r="E2" s="20" t="s">
        <v>13</v>
      </c>
      <c r="H2" s="22">
        <f>ROUND(D2*F2, 0)</f>
        <v>0</v>
      </c>
      <c r="I2" s="22">
        <f>ROUND(D2*G2, 0)</f>
        <v>0</v>
      </c>
    </row>
    <row r="3" spans="1:9" ht="51" x14ac:dyDescent="0.25">
      <c r="A3" s="19">
        <v>2</v>
      </c>
      <c r="B3" s="23" t="s">
        <v>35</v>
      </c>
      <c r="C3" s="24" t="s">
        <v>36</v>
      </c>
      <c r="D3" s="21">
        <v>1</v>
      </c>
      <c r="E3" s="20" t="s">
        <v>37</v>
      </c>
      <c r="H3" s="22">
        <f>ROUND(D3*F3, 0)</f>
        <v>0</v>
      </c>
      <c r="I3" s="22">
        <f>ROUND(D3*G3, 0)</f>
        <v>0</v>
      </c>
    </row>
    <row r="4" spans="1:9" s="26" customFormat="1" x14ac:dyDescent="0.25">
      <c r="A4" s="25"/>
      <c r="B4" s="15"/>
      <c r="C4" s="15" t="s">
        <v>14</v>
      </c>
      <c r="D4" s="16"/>
      <c r="E4" s="15"/>
      <c r="F4" s="17"/>
      <c r="G4" s="17"/>
      <c r="H4" s="17">
        <f>ROUND(SUM(H2:H3),0)</f>
        <v>0</v>
      </c>
      <c r="I4" s="17">
        <f>ROUND(SUM(I2:I3),0)</f>
        <v>0</v>
      </c>
    </row>
  </sheetData>
  <printOptions gridLines="1"/>
  <pageMargins left="0.98425196850393704" right="0.98425196850393704" top="0.98425196850393704" bottom="0.98425196850393704" header="0.43307086614173229" footer="0.43307086614173229"/>
  <pageSetup paperSize="9" scale="79" firstPageNumber="4294963191" orientation="portrait" useFirstPageNumber="1" r:id="rId1"/>
  <headerFooter>
    <oddHeader>&amp;R&amp;F</oddHeader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zoomScaleNormal="100" zoomScaleSheetLayoutView="100" workbookViewId="0">
      <selection activeCell="A9" sqref="A9"/>
    </sheetView>
  </sheetViews>
  <sheetFormatPr defaultRowHeight="12.75" x14ac:dyDescent="0.25"/>
  <cols>
    <col min="1" max="1" width="4.28515625" style="19" customWidth="1"/>
    <col min="2" max="2" width="9.28515625" style="20" customWidth="1"/>
    <col min="3" max="3" width="36.7109375" style="20" customWidth="1"/>
    <col min="4" max="4" width="10.42578125" style="21" customWidth="1"/>
    <col min="5" max="5" width="6.7109375" style="20" customWidth="1"/>
    <col min="6" max="7" width="8.28515625" style="22" customWidth="1"/>
    <col min="8" max="8" width="13.7109375" style="22" customWidth="1"/>
    <col min="9" max="9" width="12.7109375" style="22" customWidth="1"/>
    <col min="10" max="10" width="31" style="20" customWidth="1"/>
    <col min="11" max="16384" width="9.140625" style="20"/>
  </cols>
  <sheetData>
    <row r="1" spans="1:9" s="18" customFormat="1" ht="38.25" x14ac:dyDescent="0.25">
      <c r="A1" s="14" t="s">
        <v>3</v>
      </c>
      <c r="B1" s="15" t="s">
        <v>4</v>
      </c>
      <c r="C1" s="15" t="s">
        <v>5</v>
      </c>
      <c r="D1" s="16" t="s">
        <v>6</v>
      </c>
      <c r="E1" s="15" t="s">
        <v>7</v>
      </c>
      <c r="F1" s="17" t="s">
        <v>8</v>
      </c>
      <c r="G1" s="17" t="s">
        <v>9</v>
      </c>
      <c r="H1" s="17" t="s">
        <v>10</v>
      </c>
      <c r="I1" s="17" t="s">
        <v>11</v>
      </c>
    </row>
    <row r="2" spans="1:9" ht="51" x14ac:dyDescent="0.25">
      <c r="A2" s="19">
        <v>1</v>
      </c>
      <c r="B2" s="24" t="s">
        <v>15</v>
      </c>
      <c r="C2" s="24" t="s">
        <v>38</v>
      </c>
      <c r="D2" s="27">
        <v>108.12</v>
      </c>
      <c r="E2" s="20" t="s">
        <v>16</v>
      </c>
      <c r="H2" s="22">
        <f t="shared" ref="H2:H7" si="0">ROUND(D2*F2, 0)</f>
        <v>0</v>
      </c>
      <c r="I2" s="22">
        <f t="shared" ref="I2:I7" si="1">ROUND(D2*G2, 0)</f>
        <v>0</v>
      </c>
    </row>
    <row r="3" spans="1:9" ht="42.75" customHeight="1" x14ac:dyDescent="0.25">
      <c r="A3" s="19">
        <v>2</v>
      </c>
      <c r="B3" s="24" t="s">
        <v>41</v>
      </c>
      <c r="C3" s="24" t="s">
        <v>39</v>
      </c>
      <c r="D3" s="27">
        <v>108.12</v>
      </c>
      <c r="E3" s="20" t="s">
        <v>40</v>
      </c>
      <c r="H3" s="22">
        <f t="shared" si="0"/>
        <v>0</v>
      </c>
      <c r="I3" s="22">
        <f t="shared" si="1"/>
        <v>0</v>
      </c>
    </row>
    <row r="4" spans="1:9" ht="76.5" x14ac:dyDescent="0.25">
      <c r="A4" s="19">
        <v>3</v>
      </c>
      <c r="B4" s="24" t="s">
        <v>17</v>
      </c>
      <c r="C4" s="24" t="s">
        <v>49</v>
      </c>
      <c r="D4" s="27">
        <v>108.12</v>
      </c>
      <c r="E4" s="20" t="s">
        <v>16</v>
      </c>
      <c r="H4" s="22">
        <f t="shared" si="0"/>
        <v>0</v>
      </c>
      <c r="I4" s="22">
        <f t="shared" si="1"/>
        <v>0</v>
      </c>
    </row>
    <row r="5" spans="1:9" ht="32.25" customHeight="1" x14ac:dyDescent="0.25">
      <c r="A5" s="19">
        <v>4</v>
      </c>
      <c r="B5" s="24" t="s">
        <v>43</v>
      </c>
      <c r="C5" s="24" t="s">
        <v>42</v>
      </c>
      <c r="D5" s="27">
        <v>108.12</v>
      </c>
      <c r="E5" s="20" t="s">
        <v>16</v>
      </c>
      <c r="F5" s="28"/>
      <c r="G5" s="28"/>
      <c r="H5" s="22">
        <f t="shared" si="0"/>
        <v>0</v>
      </c>
      <c r="I5" s="22">
        <f t="shared" si="1"/>
        <v>0</v>
      </c>
    </row>
    <row r="6" spans="1:9" ht="42.75" customHeight="1" x14ac:dyDescent="0.25">
      <c r="A6" s="19">
        <v>5</v>
      </c>
      <c r="B6" s="24" t="s">
        <v>45</v>
      </c>
      <c r="C6" s="24" t="s">
        <v>44</v>
      </c>
      <c r="D6" s="27">
        <v>108.12</v>
      </c>
      <c r="E6" s="20" t="s">
        <v>16</v>
      </c>
      <c r="H6" s="22">
        <f t="shared" si="0"/>
        <v>0</v>
      </c>
      <c r="I6" s="22">
        <f t="shared" si="1"/>
        <v>0</v>
      </c>
    </row>
    <row r="7" spans="1:9" ht="38.25" x14ac:dyDescent="0.25">
      <c r="A7" s="19">
        <v>6</v>
      </c>
      <c r="B7" s="24" t="s">
        <v>46</v>
      </c>
      <c r="C7" s="24" t="s">
        <v>47</v>
      </c>
      <c r="D7" s="27">
        <v>59.32</v>
      </c>
      <c r="E7" s="20" t="s">
        <v>32</v>
      </c>
      <c r="H7" s="22">
        <f t="shared" si="0"/>
        <v>0</v>
      </c>
      <c r="I7" s="22">
        <f t="shared" si="1"/>
        <v>0</v>
      </c>
    </row>
    <row r="8" spans="1:9" s="26" customFormat="1" x14ac:dyDescent="0.25">
      <c r="A8" s="25"/>
      <c r="B8" s="15"/>
      <c r="C8" s="15" t="s">
        <v>14</v>
      </c>
      <c r="D8" s="16"/>
      <c r="E8" s="15"/>
      <c r="F8" s="17"/>
      <c r="G8" s="17"/>
      <c r="H8" s="17">
        <f>ROUND(SUM(H2:H7),0)</f>
        <v>0</v>
      </c>
      <c r="I8" s="17">
        <f>ROUND(SUM(I2:I7),0)</f>
        <v>0</v>
      </c>
    </row>
  </sheetData>
  <printOptions gridLines="1"/>
  <pageMargins left="0.98425196850393704" right="0.98425196850393704" top="0.98425196850393704" bottom="0.98425196850393704" header="0.43307086614173229" footer="0.43307086614173229"/>
  <pageSetup paperSize="9" scale="72" firstPageNumber="4294963191" orientation="portrait" useFirstPageNumber="1" r:id="rId1"/>
  <headerFooter>
    <oddHeader>&amp;R&amp;F</oddHeader>
    <oddFooter>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Záradék</vt:lpstr>
      <vt:lpstr>Összesítő</vt:lpstr>
      <vt:lpstr>Irtás, föld- és sziklamunka</vt:lpstr>
      <vt:lpstr>Aljzatkészítés, hideg- és meleg</vt:lpstr>
      <vt:lpstr>'Aljzatkészítés, hideg- és meleg'!Nyomtatási_terület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dr. Ángyánné Laczkovics Noémi</cp:lastModifiedBy>
  <dcterms:created xsi:type="dcterms:W3CDTF">2017-10-10T06:45:15Z</dcterms:created>
  <dcterms:modified xsi:type="dcterms:W3CDTF">2017-12-18T08:04:13Z</dcterms:modified>
</cp:coreProperties>
</file>